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ZD - 2017\ZADANIA TEMATYCZNE 2017\5 - Fałata Wyczółkowskiego\Dokumentacja Techniczna\"/>
    </mc:Choice>
  </mc:AlternateContent>
  <bookViews>
    <workbookView xWindow="0" yWindow="0" windowWidth="28800" windowHeight="1243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F29" i="1" l="1"/>
  <c r="F31" i="1" s="1"/>
  <c r="F33" i="1" s="1"/>
</calcChain>
</file>

<file path=xl/sharedStrings.xml><?xml version="1.0" encoding="utf-8"?>
<sst xmlns="http://schemas.openxmlformats.org/spreadsheetml/2006/main" count="98" uniqueCount="84">
  <si>
    <t>Wartość</t>
  </si>
  <si>
    <t>1 d.1</t>
  </si>
  <si>
    <t>KNNR 5 0701-02</t>
  </si>
  <si>
    <t>Kopanie rowów dla kabli w sposób ręczny w gruncie kat. III</t>
  </si>
  <si>
    <t>m</t>
  </si>
  <si>
    <t>2 d.1</t>
  </si>
  <si>
    <t>KNNR 5 0706-01</t>
  </si>
  <si>
    <t>Nasypanie warstwy piasku na dnie rowu kablowego o szerokości do 0.4 m</t>
  </si>
  <si>
    <t>3 d.1</t>
  </si>
  <si>
    <t>KNNR 5 0705-01</t>
  </si>
  <si>
    <t>Ułożenie rur osłonowych z PCW o śr.do 140 mm [DVK75]</t>
  </si>
  <si>
    <t>KNNR 5 0702-02</t>
  </si>
  <si>
    <t>Zasypywanie rowów dla kabli wykonanych ręcznie w gruncie kat. III</t>
  </si>
  <si>
    <t>szt.żył</t>
  </si>
  <si>
    <t>odc.</t>
  </si>
  <si>
    <t>10 d.2</t>
  </si>
  <si>
    <t>11 d.2</t>
  </si>
  <si>
    <t>szt.</t>
  </si>
  <si>
    <t>12 d.2</t>
  </si>
  <si>
    <t>13 d.2</t>
  </si>
  <si>
    <t>KNNR 5 0605-08</t>
  </si>
  <si>
    <t>Mechaniczne pogrążanie uziomów pionowych prętowych w gruncie kat.III</t>
  </si>
  <si>
    <t>14 d.2</t>
  </si>
  <si>
    <t>17 d.3</t>
  </si>
  <si>
    <t>szt</t>
  </si>
  <si>
    <t>KNNR 5 1203-01</t>
  </si>
  <si>
    <t>Podłączenie przewodów pojedynczych o przekroju żyły do 2.5 mm2 pod zaciski lub bolce</t>
  </si>
  <si>
    <t>KNNR 5 1305-01</t>
  </si>
  <si>
    <t>Sprawdzenie samoczynnego wyłączania zasilania (pierwsza próba)</t>
  </si>
  <si>
    <t>prób.</t>
  </si>
  <si>
    <t>KNNR 5 1304-01</t>
  </si>
  <si>
    <t>Badania i pomiary instalacji uziemiającej (pierwszy pomiar)</t>
  </si>
  <si>
    <t>KNNR 5 1304-05</t>
  </si>
  <si>
    <t>Badania i pomiary instalacji skuteczności zerowania (pierwszy pomiar)</t>
  </si>
  <si>
    <t>KNNR 5 0605-02</t>
  </si>
  <si>
    <t>Montaż uziomów poziomych w wykopie o głębokości do 0.6 m; kat.gruntu III</t>
  </si>
  <si>
    <t>KNNR 5 0707-02</t>
  </si>
  <si>
    <t>Układanie kabli o masie do 1.0 kg/m w rowach kablowych ręcznie [YAKY 4x35]</t>
  </si>
  <si>
    <t>KNNR 5 0726-10</t>
  </si>
  <si>
    <t>Zarobienie na sucho końca kabla 4-żyłowego o przekroju żył do 50 mm2 na napięcie do 1 kV o izolacji i powłoce z tworzyw sztucznych [AL 35]</t>
  </si>
  <si>
    <t>KNNR 5 1001-02</t>
  </si>
  <si>
    <t>Montaż i stawianie słupów oświetleniowych o masie do 300 kg</t>
  </si>
  <si>
    <t>18 d.3</t>
  </si>
  <si>
    <t>KNNR 5 1003-02</t>
  </si>
  <si>
    <t>Montaż przewodów do opraw oświetleniowych - wciąganie w słupy, rury osłonowe i wysięgniki przy wysokości latarń do 7 m</t>
  </si>
  <si>
    <t>kpl.przew.</t>
  </si>
  <si>
    <t>KNNR 5 1004-01</t>
  </si>
  <si>
    <t>KNNR-W 9 0904-06</t>
  </si>
  <si>
    <t>Znakowanie słupa</t>
  </si>
  <si>
    <t>KNNR 5 1302-03</t>
  </si>
  <si>
    <t>Badanie linii kablowej N.N.- kabel 4-żyłowy</t>
  </si>
  <si>
    <t>350*2 = 700,000</t>
  </si>
  <si>
    <t>4 d.1</t>
  </si>
  <si>
    <t>KNNR 5 0723-01</t>
  </si>
  <si>
    <t>Przewierty mechaniczne dla rury o śr.do 100 mm pod obiektami</t>
  </si>
  <si>
    <t>2*11 = 22,000</t>
  </si>
  <si>
    <t>5 d.1</t>
  </si>
  <si>
    <t>6 d.1</t>
  </si>
  <si>
    <t>4*6 = 24,000</t>
  </si>
  <si>
    <t>7 d.1</t>
  </si>
  <si>
    <t>8 d.1</t>
  </si>
  <si>
    <t>9 d.1</t>
  </si>
  <si>
    <t>Montaż opraw oświetlenia zewnętrznego na słupie [LED]</t>
  </si>
  <si>
    <t>8*4*2 = 64,000</t>
  </si>
  <si>
    <t>15 d.3</t>
  </si>
  <si>
    <t>16 d.3</t>
  </si>
  <si>
    <t>Kosztorys Ofertowy</t>
  </si>
  <si>
    <t>L.p.</t>
  </si>
  <si>
    <t>Podstawa wyceny</t>
  </si>
  <si>
    <t>Wyszczególnienie elementów</t>
  </si>
  <si>
    <t>Jedn.</t>
  </si>
  <si>
    <t>Ilość</t>
  </si>
  <si>
    <t>Cena</t>
  </si>
  <si>
    <t>rozliczeniowych</t>
  </si>
  <si>
    <t>jedn.</t>
  </si>
  <si>
    <t>netto</t>
  </si>
  <si>
    <t>Razem netto</t>
  </si>
  <si>
    <t>Podatek VAT 23%</t>
  </si>
  <si>
    <t>Ogółem brutto</t>
  </si>
  <si>
    <t>zł</t>
  </si>
  <si>
    <t>Słownie:  ........................................................................................................................................</t>
  </si>
  <si>
    <t>.......................................................................................................................................</t>
  </si>
  <si>
    <t>Budowa oświetlenia w ramach zadania:</t>
  </si>
  <si>
    <t>"Przebudowa nawierzchni ulic Wyczółkowskiego i Fałata w Lesznie"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</si>
</sst>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8"/>
      <name val="Tahoma"/>
      <family val="2"/>
    </font>
    <font>
      <b/>
      <sz val="8"/>
      <name val="Arial CE"/>
      <family val="2"/>
      <charset val="238"/>
    </font>
    <font>
      <sz val="8"/>
      <name val="Tahoma"/>
      <family val="2"/>
    </font>
    <font>
      <sz val="8"/>
      <name val="Arial CE"/>
      <charset val="238"/>
    </font>
    <font>
      <b/>
      <sz val="8"/>
      <name val="Arial CE"/>
      <charset val="238"/>
    </font>
    <font>
      <sz val="1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1" applyFont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4" fontId="0" fillId="0" borderId="1" xfId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7" fillId="0" borderId="0" xfId="0" applyFont="1"/>
    <xf numFmtId="0" fontId="10" fillId="0" borderId="0" xfId="0" applyFont="1" applyAlignment="1"/>
    <xf numFmtId="0" fontId="7" fillId="0" borderId="0" xfId="0" applyFont="1" applyAlignment="1"/>
    <xf numFmtId="44" fontId="2" fillId="0" borderId="1" xfId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workbookViewId="0">
      <selection activeCell="J9" sqref="J9"/>
    </sheetView>
  </sheetViews>
  <sheetFormatPr defaultRowHeight="15" x14ac:dyDescent="0.25"/>
  <cols>
    <col min="1" max="1" width="9.140625" style="2"/>
    <col min="2" max="2" width="17.5703125" style="1" bestFit="1" customWidth="1"/>
    <col min="3" max="3" width="31" style="5" customWidth="1"/>
    <col min="4" max="5" width="9.140625" style="2"/>
    <col min="6" max="6" width="11.28515625" style="3" bestFit="1" customWidth="1"/>
    <col min="7" max="7" width="13.42578125" style="3" bestFit="1" customWidth="1"/>
  </cols>
  <sheetData>
    <row r="1" spans="1:7" ht="23.25" x14ac:dyDescent="0.25">
      <c r="A1" s="28" t="s">
        <v>66</v>
      </c>
      <c r="B1" s="28"/>
      <c r="C1" s="28"/>
      <c r="D1" s="28"/>
      <c r="E1" s="28"/>
      <c r="F1" s="28"/>
      <c r="G1" s="28"/>
    </row>
    <row r="2" spans="1:7" ht="18.75" x14ac:dyDescent="0.25">
      <c r="A2" s="8"/>
      <c r="B2" s="8"/>
      <c r="C2" s="8"/>
      <c r="D2" s="8"/>
      <c r="E2" s="8"/>
      <c r="F2" s="8"/>
      <c r="G2" s="8"/>
    </row>
    <row r="3" spans="1:7" ht="18.75" x14ac:dyDescent="0.25">
      <c r="A3" s="29" t="s">
        <v>82</v>
      </c>
      <c r="B3" s="29"/>
      <c r="C3" s="29"/>
      <c r="D3" s="29"/>
      <c r="E3" s="29"/>
      <c r="F3" s="29"/>
      <c r="G3" s="29"/>
    </row>
    <row r="4" spans="1:7" ht="18.75" x14ac:dyDescent="0.25">
      <c r="A4" s="29" t="s">
        <v>83</v>
      </c>
      <c r="B4" s="29"/>
      <c r="C4" s="29"/>
      <c r="D4" s="29"/>
      <c r="E4" s="29"/>
      <c r="F4" s="29"/>
      <c r="G4" s="29"/>
    </row>
    <row r="5" spans="1:7" ht="15.75" x14ac:dyDescent="0.25">
      <c r="A5" s="9"/>
      <c r="B5" s="9"/>
      <c r="C5" s="9"/>
      <c r="D5" s="9"/>
      <c r="E5" s="9"/>
      <c r="F5" s="9"/>
      <c r="G5" s="9"/>
    </row>
    <row r="6" spans="1:7" x14ac:dyDescent="0.25">
      <c r="A6" s="10" t="s">
        <v>67</v>
      </c>
      <c r="B6" s="30" t="s">
        <v>68</v>
      </c>
      <c r="C6" s="10" t="s">
        <v>69</v>
      </c>
      <c r="D6" s="10" t="s">
        <v>70</v>
      </c>
      <c r="E6" s="10" t="s">
        <v>71</v>
      </c>
      <c r="F6" s="11" t="s">
        <v>72</v>
      </c>
      <c r="G6" s="11" t="s">
        <v>0</v>
      </c>
    </row>
    <row r="7" spans="1:7" x14ac:dyDescent="0.25">
      <c r="A7" s="12"/>
      <c r="B7" s="31"/>
      <c r="C7" s="13" t="s">
        <v>73</v>
      </c>
      <c r="D7" s="12"/>
      <c r="E7" s="12"/>
      <c r="F7" s="14" t="s">
        <v>74</v>
      </c>
      <c r="G7" s="14" t="s">
        <v>75</v>
      </c>
    </row>
    <row r="8" spans="1:7" x14ac:dyDescent="0.25">
      <c r="A8" s="15"/>
      <c r="B8" s="15"/>
      <c r="C8" s="16"/>
      <c r="D8" s="15"/>
      <c r="E8" s="15"/>
      <c r="F8" s="17" t="s">
        <v>75</v>
      </c>
      <c r="G8" s="18"/>
    </row>
    <row r="9" spans="1:7" x14ac:dyDescent="0.25">
      <c r="A9" s="19">
        <v>1</v>
      </c>
      <c r="B9" s="19">
        <v>2</v>
      </c>
      <c r="C9" s="19">
        <v>3</v>
      </c>
      <c r="D9" s="19">
        <v>5</v>
      </c>
      <c r="E9" s="19">
        <v>6</v>
      </c>
      <c r="F9" s="20">
        <v>7</v>
      </c>
      <c r="G9" s="20">
        <v>8</v>
      </c>
    </row>
    <row r="10" spans="1:7" ht="30" x14ac:dyDescent="0.25">
      <c r="A10" s="6" t="s">
        <v>1</v>
      </c>
      <c r="B10" s="4" t="s">
        <v>2</v>
      </c>
      <c r="C10" s="4" t="s">
        <v>3</v>
      </c>
      <c r="D10" s="6" t="s">
        <v>4</v>
      </c>
      <c r="E10" s="6">
        <v>350</v>
      </c>
      <c r="F10" s="7">
        <v>0</v>
      </c>
      <c r="G10" s="7">
        <v>0</v>
      </c>
    </row>
    <row r="11" spans="1:7" ht="45" x14ac:dyDescent="0.25">
      <c r="A11" s="6" t="s">
        <v>5</v>
      </c>
      <c r="B11" s="4" t="s">
        <v>6</v>
      </c>
      <c r="C11" s="4" t="s">
        <v>7</v>
      </c>
      <c r="D11" s="6" t="s">
        <v>4</v>
      </c>
      <c r="E11" s="6" t="s">
        <v>51</v>
      </c>
      <c r="F11" s="7">
        <v>0</v>
      </c>
      <c r="G11" s="7">
        <v>0</v>
      </c>
    </row>
    <row r="12" spans="1:7" ht="30" x14ac:dyDescent="0.25">
      <c r="A12" s="6" t="s">
        <v>8</v>
      </c>
      <c r="B12" s="4" t="s">
        <v>9</v>
      </c>
      <c r="C12" s="4" t="s">
        <v>10</v>
      </c>
      <c r="D12" s="6" t="s">
        <v>4</v>
      </c>
      <c r="E12" s="6">
        <v>85</v>
      </c>
      <c r="F12" s="7">
        <v>0</v>
      </c>
      <c r="G12" s="7">
        <v>0</v>
      </c>
    </row>
    <row r="13" spans="1:7" ht="30" x14ac:dyDescent="0.25">
      <c r="A13" s="6" t="s">
        <v>52</v>
      </c>
      <c r="B13" s="4" t="s">
        <v>53</v>
      </c>
      <c r="C13" s="4" t="s">
        <v>54</v>
      </c>
      <c r="D13" s="6" t="s">
        <v>4</v>
      </c>
      <c r="E13" s="6" t="s">
        <v>55</v>
      </c>
      <c r="F13" s="7">
        <v>0</v>
      </c>
      <c r="G13" s="7">
        <v>0</v>
      </c>
    </row>
    <row r="14" spans="1:7" ht="45" x14ac:dyDescent="0.25">
      <c r="A14" s="6" t="s">
        <v>56</v>
      </c>
      <c r="B14" s="4" t="s">
        <v>34</v>
      </c>
      <c r="C14" s="4" t="s">
        <v>35</v>
      </c>
      <c r="D14" s="6" t="s">
        <v>4</v>
      </c>
      <c r="E14" s="6">
        <v>350</v>
      </c>
      <c r="F14" s="7">
        <v>0</v>
      </c>
      <c r="G14" s="7">
        <v>0</v>
      </c>
    </row>
    <row r="15" spans="1:7" ht="45" x14ac:dyDescent="0.25">
      <c r="A15" s="6" t="s">
        <v>57</v>
      </c>
      <c r="B15" s="4" t="s">
        <v>20</v>
      </c>
      <c r="C15" s="4" t="s">
        <v>21</v>
      </c>
      <c r="D15" s="6" t="s">
        <v>4</v>
      </c>
      <c r="E15" s="6" t="s">
        <v>58</v>
      </c>
      <c r="F15" s="7">
        <v>0</v>
      </c>
      <c r="G15" s="7">
        <v>0</v>
      </c>
    </row>
    <row r="16" spans="1:7" ht="45" x14ac:dyDescent="0.25">
      <c r="A16" s="6" t="s">
        <v>59</v>
      </c>
      <c r="B16" s="4" t="s">
        <v>36</v>
      </c>
      <c r="C16" s="4" t="s">
        <v>37</v>
      </c>
      <c r="D16" s="6" t="s">
        <v>4</v>
      </c>
      <c r="E16" s="6">
        <v>372</v>
      </c>
      <c r="F16" s="7">
        <v>0</v>
      </c>
      <c r="G16" s="7">
        <v>0</v>
      </c>
    </row>
    <row r="17" spans="1:7" ht="45" x14ac:dyDescent="0.25">
      <c r="A17" s="6" t="s">
        <v>60</v>
      </c>
      <c r="B17" s="4" t="s">
        <v>11</v>
      </c>
      <c r="C17" s="4" t="s">
        <v>12</v>
      </c>
      <c r="D17" s="6" t="s">
        <v>4</v>
      </c>
      <c r="E17" s="6">
        <v>350</v>
      </c>
      <c r="F17" s="7">
        <v>0</v>
      </c>
      <c r="G17" s="7">
        <v>0</v>
      </c>
    </row>
    <row r="18" spans="1:7" ht="75" x14ac:dyDescent="0.25">
      <c r="A18" s="6" t="s">
        <v>61</v>
      </c>
      <c r="B18" s="4" t="s">
        <v>38</v>
      </c>
      <c r="C18" s="4" t="s">
        <v>39</v>
      </c>
      <c r="D18" s="6" t="s">
        <v>17</v>
      </c>
      <c r="E18" s="6">
        <v>10</v>
      </c>
      <c r="F18" s="7">
        <v>0</v>
      </c>
      <c r="G18" s="7">
        <v>0</v>
      </c>
    </row>
    <row r="19" spans="1:7" ht="45" x14ac:dyDescent="0.25">
      <c r="A19" s="6" t="s">
        <v>15</v>
      </c>
      <c r="B19" s="4" t="s">
        <v>40</v>
      </c>
      <c r="C19" s="4" t="s">
        <v>41</v>
      </c>
      <c r="D19" s="6" t="s">
        <v>17</v>
      </c>
      <c r="E19" s="6">
        <v>8</v>
      </c>
      <c r="F19" s="7">
        <v>0</v>
      </c>
      <c r="G19" s="7">
        <v>0</v>
      </c>
    </row>
    <row r="20" spans="1:7" ht="60" x14ac:dyDescent="0.25">
      <c r="A20" s="6" t="s">
        <v>16</v>
      </c>
      <c r="B20" s="4" t="s">
        <v>43</v>
      </c>
      <c r="C20" s="4" t="s">
        <v>44</v>
      </c>
      <c r="D20" s="6" t="s">
        <v>45</v>
      </c>
      <c r="E20" s="6">
        <v>8</v>
      </c>
      <c r="F20" s="7">
        <v>0</v>
      </c>
      <c r="G20" s="7">
        <v>0</v>
      </c>
    </row>
    <row r="21" spans="1:7" ht="30" x14ac:dyDescent="0.25">
      <c r="A21" s="6" t="s">
        <v>18</v>
      </c>
      <c r="B21" s="4" t="s">
        <v>46</v>
      </c>
      <c r="C21" s="4" t="s">
        <v>62</v>
      </c>
      <c r="D21" s="6" t="s">
        <v>17</v>
      </c>
      <c r="E21" s="6">
        <v>8</v>
      </c>
      <c r="F21" s="7">
        <v>0</v>
      </c>
      <c r="G21" s="7">
        <v>0</v>
      </c>
    </row>
    <row r="22" spans="1:7" x14ac:dyDescent="0.25">
      <c r="A22" s="6" t="s">
        <v>19</v>
      </c>
      <c r="B22" s="4" t="s">
        <v>47</v>
      </c>
      <c r="C22" s="4" t="s">
        <v>48</v>
      </c>
      <c r="D22" s="6" t="s">
        <v>24</v>
      </c>
      <c r="E22" s="6">
        <v>8</v>
      </c>
      <c r="F22" s="7">
        <v>0</v>
      </c>
      <c r="G22" s="7">
        <v>0</v>
      </c>
    </row>
    <row r="23" spans="1:7" ht="45" x14ac:dyDescent="0.25">
      <c r="A23" s="6" t="s">
        <v>22</v>
      </c>
      <c r="B23" s="4" t="s">
        <v>25</v>
      </c>
      <c r="C23" s="4" t="s">
        <v>26</v>
      </c>
      <c r="D23" s="6" t="s">
        <v>13</v>
      </c>
      <c r="E23" s="6" t="s">
        <v>63</v>
      </c>
      <c r="F23" s="7">
        <v>0</v>
      </c>
      <c r="G23" s="7">
        <v>0</v>
      </c>
    </row>
    <row r="24" spans="1:7" ht="30" x14ac:dyDescent="0.25">
      <c r="A24" s="6" t="s">
        <v>64</v>
      </c>
      <c r="B24" s="4" t="s">
        <v>49</v>
      </c>
      <c r="C24" s="4" t="s">
        <v>50</v>
      </c>
      <c r="D24" s="6" t="s">
        <v>14</v>
      </c>
      <c r="E24" s="6">
        <v>10</v>
      </c>
      <c r="F24" s="7">
        <v>0</v>
      </c>
      <c r="G24" s="7">
        <v>0</v>
      </c>
    </row>
    <row r="25" spans="1:7" ht="45" x14ac:dyDescent="0.25">
      <c r="A25" s="6" t="s">
        <v>65</v>
      </c>
      <c r="B25" s="4" t="s">
        <v>27</v>
      </c>
      <c r="C25" s="4" t="s">
        <v>28</v>
      </c>
      <c r="D25" s="6" t="s">
        <v>29</v>
      </c>
      <c r="E25" s="6">
        <v>10</v>
      </c>
      <c r="F25" s="7">
        <v>0</v>
      </c>
      <c r="G25" s="7">
        <v>0</v>
      </c>
    </row>
    <row r="26" spans="1:7" ht="30" x14ac:dyDescent="0.25">
      <c r="A26" s="6" t="s">
        <v>23</v>
      </c>
      <c r="B26" s="4" t="s">
        <v>30</v>
      </c>
      <c r="C26" s="4" t="s">
        <v>31</v>
      </c>
      <c r="D26" s="6" t="s">
        <v>17</v>
      </c>
      <c r="E26" s="6">
        <v>4</v>
      </c>
      <c r="F26" s="7">
        <v>0</v>
      </c>
      <c r="G26" s="7">
        <v>0</v>
      </c>
    </row>
    <row r="27" spans="1:7" ht="45" x14ac:dyDescent="0.25">
      <c r="A27" s="6" t="s">
        <v>42</v>
      </c>
      <c r="B27" s="4" t="s">
        <v>32</v>
      </c>
      <c r="C27" s="4" t="s">
        <v>33</v>
      </c>
      <c r="D27" s="6" t="s">
        <v>17</v>
      </c>
      <c r="E27" s="6">
        <v>1</v>
      </c>
      <c r="F27" s="7">
        <v>0</v>
      </c>
      <c r="G27" s="7">
        <v>0</v>
      </c>
    </row>
    <row r="29" spans="1:7" x14ac:dyDescent="0.25">
      <c r="A29" s="27" t="s">
        <v>76</v>
      </c>
      <c r="B29" s="27"/>
      <c r="C29" s="27"/>
      <c r="D29" s="27" t="s">
        <v>79</v>
      </c>
      <c r="E29" s="27"/>
      <c r="F29" s="24" t="str">
        <f>IF(SUM(G10:G27)&gt;0,SUM(G10:G27),"")</f>
        <v/>
      </c>
      <c r="G29" s="24"/>
    </row>
    <row r="30" spans="1:7" x14ac:dyDescent="0.25">
      <c r="A30" s="27"/>
      <c r="B30" s="27"/>
      <c r="C30" s="27"/>
      <c r="D30" s="27"/>
      <c r="E30" s="27"/>
      <c r="F30" s="24"/>
      <c r="G30" s="24"/>
    </row>
    <row r="31" spans="1:7" x14ac:dyDescent="0.25">
      <c r="A31" s="27" t="s">
        <v>77</v>
      </c>
      <c r="B31" s="27"/>
      <c r="C31" s="27"/>
      <c r="D31" s="27" t="s">
        <v>79</v>
      </c>
      <c r="E31" s="27"/>
      <c r="F31" s="24" t="str">
        <f>IF(F29="","",F29*0.23)</f>
        <v/>
      </c>
      <c r="G31" s="24"/>
    </row>
    <row r="32" spans="1:7" x14ac:dyDescent="0.25">
      <c r="A32" s="27"/>
      <c r="B32" s="27"/>
      <c r="C32" s="27"/>
      <c r="D32" s="27"/>
      <c r="E32" s="27"/>
      <c r="F32" s="24"/>
      <c r="G32" s="24"/>
    </row>
    <row r="33" spans="1:11" x14ac:dyDescent="0.25">
      <c r="A33" s="27" t="s">
        <v>78</v>
      </c>
      <c r="B33" s="27"/>
      <c r="C33" s="27"/>
      <c r="D33" s="27" t="s">
        <v>79</v>
      </c>
      <c r="E33" s="27"/>
      <c r="F33" s="24" t="str">
        <f>IF(F31="","",F29+F31)</f>
        <v/>
      </c>
      <c r="G33" s="24"/>
    </row>
    <row r="34" spans="1:11" x14ac:dyDescent="0.25">
      <c r="A34" s="27"/>
      <c r="B34" s="27"/>
      <c r="C34" s="27"/>
      <c r="D34" s="27"/>
      <c r="E34" s="27"/>
      <c r="F34" s="24"/>
      <c r="G34" s="24"/>
    </row>
    <row r="36" spans="1:11" x14ac:dyDescent="0.25">
      <c r="A36" s="25" t="s">
        <v>80</v>
      </c>
      <c r="B36" s="25"/>
      <c r="C36" s="25"/>
      <c r="D36" s="25"/>
      <c r="E36" s="25"/>
      <c r="F36" s="25"/>
      <c r="G36" s="25"/>
      <c r="H36" s="22"/>
      <c r="I36" s="22"/>
      <c r="J36" s="22"/>
      <c r="K36" s="22"/>
    </row>
    <row r="37" spans="1:1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</row>
    <row r="38" spans="1:11" x14ac:dyDescent="0.25">
      <c r="A38" s="26" t="s">
        <v>81</v>
      </c>
      <c r="B38" s="26"/>
      <c r="C38" s="26"/>
      <c r="D38" s="26"/>
      <c r="E38" s="26"/>
      <c r="F38" s="26"/>
      <c r="G38" s="26"/>
      <c r="H38" s="23"/>
      <c r="I38" s="23"/>
      <c r="J38" s="23"/>
      <c r="K38" s="23"/>
    </row>
  </sheetData>
  <mergeCells count="15">
    <mergeCell ref="A1:G1"/>
    <mergeCell ref="A3:G3"/>
    <mergeCell ref="B6:B7"/>
    <mergeCell ref="A4:G4"/>
    <mergeCell ref="F31:G32"/>
    <mergeCell ref="F33:G34"/>
    <mergeCell ref="A36:G36"/>
    <mergeCell ref="A38:G38"/>
    <mergeCell ref="A29:C30"/>
    <mergeCell ref="A31:C32"/>
    <mergeCell ref="A33:C34"/>
    <mergeCell ref="D29:E30"/>
    <mergeCell ref="D31:E32"/>
    <mergeCell ref="D33:E34"/>
    <mergeCell ref="F29:G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spp</dc:creator>
  <cp:lastModifiedBy>Kalbarczyk Piotr</cp:lastModifiedBy>
  <dcterms:created xsi:type="dcterms:W3CDTF">2016-12-07T08:20:39Z</dcterms:created>
  <dcterms:modified xsi:type="dcterms:W3CDTF">2017-06-19T14:04:16Z</dcterms:modified>
</cp:coreProperties>
</file>