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00" yWindow="-15" windowWidth="12045" windowHeight="11760" tabRatio="696" activeTab="7"/>
  </bookViews>
  <sheets>
    <sheet name="RAZEM" sheetId="12" r:id="rId1"/>
    <sheet name="MIASTO ele" sheetId="9" r:id="rId2"/>
    <sheet name="DPS el" sheetId="5" r:id="rId3"/>
    <sheet name="Wydz.Ed el" sheetId="6" r:id="rId4"/>
    <sheet name="ZOJO" sheetId="11" r:id="rId5"/>
    <sheet name="MOPR el" sheetId="15" r:id="rId6"/>
    <sheet name="ŚDS" sheetId="19" r:id="rId7"/>
    <sheet name="WZKB" sheetId="18" r:id="rId8"/>
  </sheets>
  <calcPr calcId="125725"/>
</workbook>
</file>

<file path=xl/calcChain.xml><?xml version="1.0" encoding="utf-8"?>
<calcChain xmlns="http://schemas.openxmlformats.org/spreadsheetml/2006/main">
  <c r="H140" i="15"/>
  <c r="H202"/>
  <c r="C5" s="1"/>
  <c r="G141"/>
  <c r="C2" s="1"/>
  <c r="G142"/>
  <c r="C3" s="1"/>
  <c r="E1753" i="9"/>
  <c r="I7" i="12"/>
  <c r="I8"/>
  <c r="J8"/>
  <c r="I9"/>
  <c r="J9"/>
  <c r="I10"/>
  <c r="J10"/>
  <c r="I11"/>
  <c r="J11"/>
  <c r="O7"/>
  <c r="P7"/>
  <c r="O8"/>
  <c r="P8"/>
  <c r="O9"/>
  <c r="P9"/>
  <c r="O10"/>
  <c r="P10"/>
  <c r="O11"/>
  <c r="P11"/>
  <c r="P6"/>
  <c r="O6"/>
  <c r="M11"/>
  <c r="N11"/>
  <c r="M7"/>
  <c r="N7"/>
  <c r="M8"/>
  <c r="N8"/>
  <c r="M9"/>
  <c r="N9"/>
  <c r="M10"/>
  <c r="N10"/>
  <c r="N6"/>
  <c r="M6"/>
  <c r="C3" i="18" l="1"/>
  <c r="D13"/>
  <c r="C3" i="9" l="1"/>
  <c r="E1750"/>
  <c r="E1752" s="1"/>
  <c r="C2" s="1"/>
  <c r="C3" i="6" l="1"/>
  <c r="C2"/>
  <c r="E57" i="5"/>
  <c r="E47"/>
  <c r="C3" s="1"/>
  <c r="E29"/>
  <c r="C2" s="1"/>
  <c r="G133" i="11"/>
  <c r="C3" s="1"/>
  <c r="J7" i="12" s="1"/>
  <c r="G125" i="11"/>
  <c r="C2" s="1"/>
  <c r="J6" i="12" s="1"/>
  <c r="D7" l="1"/>
  <c r="K7"/>
  <c r="K8"/>
  <c r="K9"/>
  <c r="K10"/>
  <c r="K11"/>
  <c r="L11"/>
  <c r="B11" s="1"/>
  <c r="K6"/>
  <c r="I6"/>
  <c r="G7"/>
  <c r="H7"/>
  <c r="G8"/>
  <c r="H8"/>
  <c r="G9"/>
  <c r="H9"/>
  <c r="G10"/>
  <c r="H10"/>
  <c r="G11"/>
  <c r="H11"/>
  <c r="H6"/>
  <c r="G6"/>
  <c r="E7"/>
  <c r="F7"/>
  <c r="E8"/>
  <c r="F8"/>
  <c r="E9"/>
  <c r="E10"/>
  <c r="F10"/>
  <c r="E11"/>
  <c r="F11"/>
  <c r="E6"/>
  <c r="C7"/>
  <c r="C8"/>
  <c r="D8"/>
  <c r="C9"/>
  <c r="D9"/>
  <c r="C10"/>
  <c r="D10"/>
  <c r="C11"/>
  <c r="D11"/>
  <c r="C6"/>
  <c r="L10"/>
  <c r="B10" s="1"/>
  <c r="L9"/>
  <c r="L8"/>
  <c r="B8" s="1"/>
  <c r="L7"/>
  <c r="L6"/>
  <c r="C5" i="5"/>
  <c r="F9" i="12" s="1"/>
  <c r="F6"/>
  <c r="B9" l="1"/>
  <c r="B7"/>
  <c r="B6"/>
  <c r="D6"/>
</calcChain>
</file>

<file path=xl/sharedStrings.xml><?xml version="1.0" encoding="utf-8"?>
<sst xmlns="http://schemas.openxmlformats.org/spreadsheetml/2006/main" count="5280" uniqueCount="2601">
  <si>
    <t>RAZEM</t>
  </si>
  <si>
    <t>Wartość odtworzeniowa</t>
  </si>
  <si>
    <t>L.p.</t>
  </si>
  <si>
    <t>DPS LESZNO</t>
  </si>
  <si>
    <t>Rok produkcji</t>
  </si>
  <si>
    <t>Miejsce użytkowania</t>
  </si>
  <si>
    <t>Nazwa</t>
  </si>
  <si>
    <t>Oprogramowanie, nośniki danych</t>
  </si>
  <si>
    <t>WIEŻA MIKRO LG</t>
  </si>
  <si>
    <t>Sprzęt elektroniczny przenośny</t>
  </si>
  <si>
    <t>CENTRALA TELEFONICZNA</t>
  </si>
  <si>
    <t>TELEWIZOR</t>
  </si>
  <si>
    <t>KOMPUTER</t>
  </si>
  <si>
    <t>ROUTER</t>
  </si>
  <si>
    <t>ZESTAW KOMPUTEROWY</t>
  </si>
  <si>
    <t>NISZCZARKA</t>
  </si>
  <si>
    <t>Sprzęt elektroniczny stacjonarny</t>
  </si>
  <si>
    <t>Lp.</t>
  </si>
  <si>
    <t>DPS Wykaz sprzętu elektronicznego</t>
  </si>
  <si>
    <t>przenośny</t>
  </si>
  <si>
    <t>Pozostała Elektronika w tym sieć informatyczna</t>
  </si>
  <si>
    <t>oprogramowanie</t>
  </si>
  <si>
    <t>Urata baz danych – koszty odtworzenia</t>
  </si>
  <si>
    <t>Kradzież zwykła</t>
  </si>
  <si>
    <t>Elektronika</t>
  </si>
  <si>
    <t xml:space="preserve">Wydział Edukacji - wykaz sprzętu  elektronicznego </t>
  </si>
  <si>
    <t>Miasto Leszno - wykaz elektroniki</t>
  </si>
  <si>
    <t>MIASTO LESZNO - zestawienie łączne</t>
  </si>
  <si>
    <r>
      <t xml:space="preserve">     Ubezpieczający:</t>
    </r>
    <r>
      <rPr>
        <sz val="12"/>
        <rFont val="Arial"/>
        <family val="2"/>
      </rPr>
      <t xml:space="preserve">     </t>
    </r>
    <r>
      <rPr>
        <b/>
        <sz val="12"/>
        <rFont val="Arial"/>
        <family val="2"/>
        <charset val="238"/>
      </rPr>
      <t>Zespołu Obsługi Jednostek Oświatowych Miasta Leszna</t>
    </r>
    <r>
      <rPr>
        <sz val="12"/>
        <rFont val="Arial"/>
        <family val="2"/>
      </rPr>
      <t xml:space="preserve"> </t>
    </r>
  </si>
  <si>
    <t>wspólny limit</t>
  </si>
  <si>
    <t>DRUKARKA</t>
  </si>
  <si>
    <t>MINI WIEŻ GRUNDIG</t>
  </si>
  <si>
    <t>APARAT TEL.NOKIA 6303</t>
  </si>
  <si>
    <t>RADIOODTWARZACZ SONY</t>
  </si>
  <si>
    <t>NOTEBOOK ASUS</t>
  </si>
  <si>
    <t>MOPR LESZNO</t>
  </si>
  <si>
    <t>Monitor</t>
  </si>
  <si>
    <t>Monitor LCD</t>
  </si>
  <si>
    <t xml:space="preserve">Komputer </t>
  </si>
  <si>
    <t>Komputer</t>
  </si>
  <si>
    <t>Fortigate</t>
  </si>
  <si>
    <t>MOPR/491/00981/2015</t>
  </si>
  <si>
    <t>MOPR/491/00990/2015</t>
  </si>
  <si>
    <t>Serwer DELL</t>
  </si>
  <si>
    <t>MOPR/491/00993/2015</t>
  </si>
  <si>
    <t>MOPR/491/00994/2015</t>
  </si>
  <si>
    <t>MOPR/491/00995/2015</t>
  </si>
  <si>
    <t>MOPR/491/00996/2015</t>
  </si>
  <si>
    <t>MOPR/491/00997/2015</t>
  </si>
  <si>
    <t>MOPR/491/00992/2015</t>
  </si>
  <si>
    <t>MOPR/491/01029/2015</t>
  </si>
  <si>
    <t>MOPR/491/01030/2015</t>
  </si>
  <si>
    <t>MOPR/491/01031/2015</t>
  </si>
  <si>
    <t>MOPR/491/01049/2016</t>
  </si>
  <si>
    <t>MOPR/491/01048/2016</t>
  </si>
  <si>
    <t>MOPR/491/01046/2016</t>
  </si>
  <si>
    <t>MOPR/491/01045/2016</t>
  </si>
  <si>
    <t>MOPR/491/01047/2016</t>
  </si>
  <si>
    <t>MOPR/491/01055/2016</t>
  </si>
  <si>
    <t xml:space="preserve">Monitor </t>
  </si>
  <si>
    <t>MOPR/491/01056/2016</t>
  </si>
  <si>
    <t>MOPR/491/01057/2016</t>
  </si>
  <si>
    <t>MOPR/491/01058/2016</t>
  </si>
  <si>
    <t>MOPR/491/01059/2016</t>
  </si>
  <si>
    <t>MOPR/491/01060/2016</t>
  </si>
  <si>
    <t>Komputer Dell</t>
  </si>
  <si>
    <t>MOPR/491/01061/2016</t>
  </si>
  <si>
    <t>MOPR/491/01062/2016</t>
  </si>
  <si>
    <t>MOPR/491/01063/2016</t>
  </si>
  <si>
    <t>MOPR/491/01070/2016</t>
  </si>
  <si>
    <t>MOPR/491/01089/2016</t>
  </si>
  <si>
    <t>MOPR/491/01090/2016</t>
  </si>
  <si>
    <t>MOPR/491/01091/2016</t>
  </si>
  <si>
    <t>MOPR/491/01092/2016</t>
  </si>
  <si>
    <t>MOPR/491/01142/2016</t>
  </si>
  <si>
    <t>MOPR/491/01143/2016</t>
  </si>
  <si>
    <t>MOPR/491/01144/2016</t>
  </si>
  <si>
    <t>MOPR/491/01145/2016</t>
  </si>
  <si>
    <t>MOPR/491/01148/2016</t>
  </si>
  <si>
    <t>MOPR/491/01149/2016</t>
  </si>
  <si>
    <t>MOPR/491/01150/2016</t>
  </si>
  <si>
    <t>MOPR/491/01167/2016</t>
  </si>
  <si>
    <t>Komputer + monitor</t>
  </si>
  <si>
    <t>MOPR/491/01168/2016</t>
  </si>
  <si>
    <t>MOPR/491/01169/2016</t>
  </si>
  <si>
    <t>MOPR/491/01213/2016</t>
  </si>
  <si>
    <t>Serwer Synology</t>
  </si>
  <si>
    <t>MOPR/491/01242/2016</t>
  </si>
  <si>
    <t>MOPR/491/01264/2017</t>
  </si>
  <si>
    <t>Zestaw komputerowy DELL</t>
  </si>
  <si>
    <t>MOPR/491/01265/2017</t>
  </si>
  <si>
    <t>MOPR/491/01266/2017</t>
  </si>
  <si>
    <t>Laptop DELL</t>
  </si>
  <si>
    <t>MOPR/491/01267/2017</t>
  </si>
  <si>
    <t>MOPR/491/01268/2017</t>
  </si>
  <si>
    <t>MOPR/491/01269/2017</t>
  </si>
  <si>
    <t>MOPR/491/01270/2017</t>
  </si>
  <si>
    <t>MOPR/491/01271/2017</t>
  </si>
  <si>
    <t>MOPR/491/01272/2017</t>
  </si>
  <si>
    <t>MOPR/491/01273/2017</t>
  </si>
  <si>
    <t>UPS</t>
  </si>
  <si>
    <t>MOPR/491/01274/2017</t>
  </si>
  <si>
    <t>Przełącznik Switch D-link</t>
  </si>
  <si>
    <t>MOPR/491/01276/2017</t>
  </si>
  <si>
    <t>MOPR/491/01277/2017</t>
  </si>
  <si>
    <t>MOPR/491/01278/2017</t>
  </si>
  <si>
    <t>MOPR/491/01293/2017</t>
  </si>
  <si>
    <t>MOPR/491/01296/2017</t>
  </si>
  <si>
    <t>MOPR/491/01305/2017</t>
  </si>
  <si>
    <t>Zestaw komputerowy</t>
  </si>
  <si>
    <t>MOPR/491/01306/2017</t>
  </si>
  <si>
    <t>MOPR/491/01307/2017</t>
  </si>
  <si>
    <t>MOPR/491/01308/2017</t>
  </si>
  <si>
    <t>MOPR/491/01309/2017</t>
  </si>
  <si>
    <t>MOPR/491/01371/2017</t>
  </si>
  <si>
    <t>MOPR/491/01372/2017</t>
  </si>
  <si>
    <t>MOPR/491/01373/2017</t>
  </si>
  <si>
    <t>MOPR/491/01374/2017</t>
  </si>
  <si>
    <t>MOPR/491/01375/2017</t>
  </si>
  <si>
    <t>MOPR/491/01376/2017</t>
  </si>
  <si>
    <t>MOPR/491/01377/2017</t>
  </si>
  <si>
    <t>MOPR/491/01378/2017</t>
  </si>
  <si>
    <t>MOPR/491/01379/2017</t>
  </si>
  <si>
    <t>MOPR/491/01380/2017</t>
  </si>
  <si>
    <t>MOPR/491/01381/2017</t>
  </si>
  <si>
    <t>MOPR/491/01382/2017</t>
  </si>
  <si>
    <t>MOPR/491/01383/2017</t>
  </si>
  <si>
    <t>MOPR/491/01384/2017</t>
  </si>
  <si>
    <t>MOPR/491/01385/2017</t>
  </si>
  <si>
    <t>MOPR/491/01386/2017</t>
  </si>
  <si>
    <t>MOPR/491/01387/2017</t>
  </si>
  <si>
    <t>MOPR/491/01388/2017</t>
  </si>
  <si>
    <t>MOPR/491/01389/2017</t>
  </si>
  <si>
    <t>MOPR/491/01390/2017</t>
  </si>
  <si>
    <t>MOPR/491/01447/2017</t>
  </si>
  <si>
    <t>MOPR/491/01399/2017</t>
  </si>
  <si>
    <t>Laptop Dell</t>
  </si>
  <si>
    <t>MOPR/491/01511/2018</t>
  </si>
  <si>
    <t>MOPR/491/01512/2018</t>
  </si>
  <si>
    <t>DS/491/00343/2015</t>
  </si>
  <si>
    <t>Drukarka</t>
  </si>
  <si>
    <t>DS/491/00426/2016</t>
  </si>
  <si>
    <t>Drukarka OKI</t>
  </si>
  <si>
    <t>DS/491/00427/2016</t>
  </si>
  <si>
    <t>Laptop Toshiba 300-15T</t>
  </si>
  <si>
    <t>DS/491/00432/2017</t>
  </si>
  <si>
    <t>N/491/00240/2016</t>
  </si>
  <si>
    <t>Tabela nr 2  Sprzęt elektroniczny stacjonarny.</t>
  </si>
  <si>
    <t>Numer ewidencyjny 
środka trwałego</t>
  </si>
  <si>
    <t>Data zakupu</t>
  </si>
  <si>
    <t>wartosc zakupu</t>
  </si>
  <si>
    <t>wartość po umorzeniu (10% rocznie)</t>
  </si>
  <si>
    <t>Wartość</t>
  </si>
  <si>
    <t>1.</t>
  </si>
  <si>
    <t>Ks. IV str 1 poz. 1</t>
  </si>
  <si>
    <t>komputer</t>
  </si>
  <si>
    <t>9.11.2016</t>
  </si>
  <si>
    <t>2.</t>
  </si>
  <si>
    <t>Ks. IV str 1 poz. 2</t>
  </si>
  <si>
    <t>3.</t>
  </si>
  <si>
    <t>Ks. IV str 1 poz. 3</t>
  </si>
  <si>
    <t>4.</t>
  </si>
  <si>
    <t>Ks. IV str 1 poz. 4</t>
  </si>
  <si>
    <t>5.</t>
  </si>
  <si>
    <t>Ks. IV str 1 poz. 5</t>
  </si>
  <si>
    <t>6.</t>
  </si>
  <si>
    <t>Ks. IV str 1 poz. 6</t>
  </si>
  <si>
    <t>7.</t>
  </si>
  <si>
    <t>Ks. IV str 1 poz. 7</t>
  </si>
  <si>
    <t>8.</t>
  </si>
  <si>
    <t>Ks. IV str 1 poz. 8</t>
  </si>
  <si>
    <t>9.</t>
  </si>
  <si>
    <t>Ks. IV str 1 poz. 9</t>
  </si>
  <si>
    <t>10.</t>
  </si>
  <si>
    <t>Ks. IV str 1 poz. 10</t>
  </si>
  <si>
    <t>11.</t>
  </si>
  <si>
    <t>Ks. IV str 1 poz. 11</t>
  </si>
  <si>
    <t>12.</t>
  </si>
  <si>
    <t>Ks. IV str 1 poz. 12</t>
  </si>
  <si>
    <t>13.</t>
  </si>
  <si>
    <t>Ks. IV str 1 poz. 13</t>
  </si>
  <si>
    <t>14.</t>
  </si>
  <si>
    <t>Ks. IV str 1 poz. 14</t>
  </si>
  <si>
    <t>15.</t>
  </si>
  <si>
    <t>Ks. IV str 1 poz. 15</t>
  </si>
  <si>
    <t>16.</t>
  </si>
  <si>
    <t>Ks. IV str 1 poz. 16</t>
  </si>
  <si>
    <t>17.</t>
  </si>
  <si>
    <t>Ks. IV str 1 poz. 17</t>
  </si>
  <si>
    <t>18.</t>
  </si>
  <si>
    <t>Ks. IV str 1 poz. 18</t>
  </si>
  <si>
    <t>19.</t>
  </si>
  <si>
    <t>Ks. IV str 1 poz. 19</t>
  </si>
  <si>
    <t>20.</t>
  </si>
  <si>
    <t>Ks. IV str 1 poz. 20</t>
  </si>
  <si>
    <t>21.</t>
  </si>
  <si>
    <t>Ks. IV str 1 poz. 21</t>
  </si>
  <si>
    <t>22.</t>
  </si>
  <si>
    <t>Ks. IV str 1 poz. 22</t>
  </si>
  <si>
    <t>23.</t>
  </si>
  <si>
    <t>Ks. IV str 1 poz. 23</t>
  </si>
  <si>
    <t>24.</t>
  </si>
  <si>
    <t>Ks. IV str 1 poz. 24</t>
  </si>
  <si>
    <t>25.</t>
  </si>
  <si>
    <t>Ks. IV str 1 poz. 25</t>
  </si>
  <si>
    <t>26.</t>
  </si>
  <si>
    <t>Ks. IV str 1 poz. 26</t>
  </si>
  <si>
    <t>27.</t>
  </si>
  <si>
    <t>Ks. IV str 1 poz. 27</t>
  </si>
  <si>
    <t>28.</t>
  </si>
  <si>
    <t>Ks. IV str 1 poz. 28</t>
  </si>
  <si>
    <t>29.</t>
  </si>
  <si>
    <t>Ks. IV str 1 poz. 29</t>
  </si>
  <si>
    <t>30.</t>
  </si>
  <si>
    <t>Ks. IV str 1 poz. 30</t>
  </si>
  <si>
    <t>31.</t>
  </si>
  <si>
    <t>Ks. IV str 1 poz. 31</t>
  </si>
  <si>
    <t>32.</t>
  </si>
  <si>
    <t>Ks. IV str 1 poz. 32</t>
  </si>
  <si>
    <t>33.</t>
  </si>
  <si>
    <t>Ks. IV str 1 poz. 33</t>
  </si>
  <si>
    <t>34.</t>
  </si>
  <si>
    <t>Ks. IV str 1 poz. 34</t>
  </si>
  <si>
    <t>35.</t>
  </si>
  <si>
    <t>Ks.IV str 30 poz. 1</t>
  </si>
  <si>
    <t>Drukarka KYOCERA</t>
  </si>
  <si>
    <t>36.</t>
  </si>
  <si>
    <t>Ks.IV str 30 poz. 2</t>
  </si>
  <si>
    <t>21.02.2017</t>
  </si>
  <si>
    <t>37.</t>
  </si>
  <si>
    <t>Ks.IV str 30 poz. 3</t>
  </si>
  <si>
    <t>21.02.2018</t>
  </si>
  <si>
    <t>38.</t>
  </si>
  <si>
    <t>Ks.IV str 30 poz. 4</t>
  </si>
  <si>
    <t>09.03.2017</t>
  </si>
  <si>
    <t>39.</t>
  </si>
  <si>
    <t>Ks.IV str 30 poz. 5</t>
  </si>
  <si>
    <t>40.</t>
  </si>
  <si>
    <t>Ks.IV str 30 poz. 6</t>
  </si>
  <si>
    <t>41.</t>
  </si>
  <si>
    <t>Ks.IV str 30 poz. 7</t>
  </si>
  <si>
    <t>3.10.2017</t>
  </si>
  <si>
    <t>42.</t>
  </si>
  <si>
    <t>Ks.IV str 22 poz. 1</t>
  </si>
  <si>
    <t>serwer</t>
  </si>
  <si>
    <t>06.11.2017</t>
  </si>
  <si>
    <t>43.</t>
  </si>
  <si>
    <t>Ks.IV str 23 poz. 1</t>
  </si>
  <si>
    <t>ruter</t>
  </si>
  <si>
    <t>22.03.2017</t>
  </si>
  <si>
    <t>44.</t>
  </si>
  <si>
    <t>Ks. II str. 9 poz. 3</t>
  </si>
  <si>
    <t>27.12.2016</t>
  </si>
  <si>
    <t>45.</t>
  </si>
  <si>
    <t>KS II str. 18 poz 9</t>
  </si>
  <si>
    <t>19.11.2015</t>
  </si>
  <si>
    <t>46.</t>
  </si>
  <si>
    <t>KS II str. 25 poz 1</t>
  </si>
  <si>
    <t>switch</t>
  </si>
  <si>
    <t>11.05.2016</t>
  </si>
  <si>
    <t>47.</t>
  </si>
  <si>
    <t>KS II str. 25 poz 2</t>
  </si>
  <si>
    <t>48.</t>
  </si>
  <si>
    <t>49.</t>
  </si>
  <si>
    <t>Ks. II str 19 poz. 1</t>
  </si>
  <si>
    <t xml:space="preserve">komputer </t>
  </si>
  <si>
    <t>1.12.2015</t>
  </si>
  <si>
    <t>50.</t>
  </si>
  <si>
    <t>Ks. II str 19 poz. 2</t>
  </si>
  <si>
    <t>11.12.2015</t>
  </si>
  <si>
    <t>51.</t>
  </si>
  <si>
    <t>52.</t>
  </si>
  <si>
    <t>Ks. III str 22 poz. 2</t>
  </si>
  <si>
    <t>21.12.2017</t>
  </si>
  <si>
    <t>53.</t>
  </si>
  <si>
    <t>Ks. III str 22 poz. 3</t>
  </si>
  <si>
    <t>zasilacz</t>
  </si>
  <si>
    <t>54.</t>
  </si>
  <si>
    <t>Ks. II str 22 poz. 1</t>
  </si>
  <si>
    <t>monitor</t>
  </si>
  <si>
    <t>28.07.2015</t>
  </si>
  <si>
    <t>55.</t>
  </si>
  <si>
    <t>Ks. II str 22 poz. 2</t>
  </si>
  <si>
    <t>7.10.2015</t>
  </si>
  <si>
    <t>56.</t>
  </si>
  <si>
    <t>Ks. II str 4 poz. 8</t>
  </si>
  <si>
    <t>drukarka OKI</t>
  </si>
  <si>
    <t>15.12.2015</t>
  </si>
  <si>
    <t>57.</t>
  </si>
  <si>
    <t>Ks. II str 4 poz. 7</t>
  </si>
  <si>
    <t>30.06.2015</t>
  </si>
  <si>
    <t>58.</t>
  </si>
  <si>
    <t>60.</t>
  </si>
  <si>
    <t>Ks.IV str 30 poz. 8</t>
  </si>
  <si>
    <t>61.</t>
  </si>
  <si>
    <t>Ks.IV str 30 poz. 9</t>
  </si>
  <si>
    <t>21.12.2018</t>
  </si>
  <si>
    <t>62.</t>
  </si>
  <si>
    <t>Ks.IV str 30 poz. 10</t>
  </si>
  <si>
    <t>06.12.2017</t>
  </si>
  <si>
    <t>63.</t>
  </si>
  <si>
    <t>Ks.IV str 30 poz. 11</t>
  </si>
  <si>
    <t>64.</t>
  </si>
  <si>
    <t>Ks. IV str 10 poz. 1</t>
  </si>
  <si>
    <t>09.11.2016</t>
  </si>
  <si>
    <t>65.</t>
  </si>
  <si>
    <t>Ks. IV str 10 poz. 2</t>
  </si>
  <si>
    <t>66.</t>
  </si>
  <si>
    <t>Ks. IV str 10 poz. 3</t>
  </si>
  <si>
    <t>67.</t>
  </si>
  <si>
    <t>Ks. IV str 10 poz. 4</t>
  </si>
  <si>
    <t>68.</t>
  </si>
  <si>
    <t>Ks. IV str 10 poz. 5</t>
  </si>
  <si>
    <t>69.</t>
  </si>
  <si>
    <t>Ks. IV str 10 poz. 6</t>
  </si>
  <si>
    <t>70.</t>
  </si>
  <si>
    <t>Ks. IV str 10 poz. 7</t>
  </si>
  <si>
    <t>71.</t>
  </si>
  <si>
    <t>Ks. IV str 10 poz. 8</t>
  </si>
  <si>
    <t>72.</t>
  </si>
  <si>
    <t>Ks. IV str 10 poz. 9</t>
  </si>
  <si>
    <t>73.</t>
  </si>
  <si>
    <t>Ks. IV str 10 poz. 10</t>
  </si>
  <si>
    <t>74.</t>
  </si>
  <si>
    <t>Ks. IV str 10 poz. 11</t>
  </si>
  <si>
    <t>75.</t>
  </si>
  <si>
    <t>Ks. IV str 10 poz. 12</t>
  </si>
  <si>
    <t>76.</t>
  </si>
  <si>
    <t>Ks. IV str 10 poz. 13</t>
  </si>
  <si>
    <t>77.</t>
  </si>
  <si>
    <t>Ks. IV str 10 poz. 14</t>
  </si>
  <si>
    <t>78.</t>
  </si>
  <si>
    <t>Ks. IV str 10 poz. 15</t>
  </si>
  <si>
    <t>79.</t>
  </si>
  <si>
    <t>Ks. IV str 10 poz. 16</t>
  </si>
  <si>
    <t>80.</t>
  </si>
  <si>
    <t>Ks. IV str 10 poz. 17</t>
  </si>
  <si>
    <t>81.</t>
  </si>
  <si>
    <t>Ks. IV str 10 poz. 18</t>
  </si>
  <si>
    <t>82.</t>
  </si>
  <si>
    <t>Ks. IV str 10 poz. 19</t>
  </si>
  <si>
    <t>83.</t>
  </si>
  <si>
    <t>Ks. IV str 10 poz. 20</t>
  </si>
  <si>
    <t>84.</t>
  </si>
  <si>
    <t>Ks. IV str 10 poz. 21</t>
  </si>
  <si>
    <t>85.</t>
  </si>
  <si>
    <t>Ks. IV str 10 poz. 22</t>
  </si>
  <si>
    <t>86.</t>
  </si>
  <si>
    <t>Ks. IV str 10 poz. 23</t>
  </si>
  <si>
    <t>87.</t>
  </si>
  <si>
    <t>Ks. IV str 10 poz. 24</t>
  </si>
  <si>
    <t>88.</t>
  </si>
  <si>
    <t>Ks. IV str 10 poz. 25</t>
  </si>
  <si>
    <t>89.</t>
  </si>
  <si>
    <t>Ks. IV str 10 poz. 26</t>
  </si>
  <si>
    <t>90.</t>
  </si>
  <si>
    <t>Ks. IV str 10 poz. 27</t>
  </si>
  <si>
    <t>91.</t>
  </si>
  <si>
    <t>Ks. IV str 10 poz. 28</t>
  </si>
  <si>
    <t>92.</t>
  </si>
  <si>
    <t>Ks. IV str 10 poz. 29</t>
  </si>
  <si>
    <t>93.</t>
  </si>
  <si>
    <t>Ks. IV str 10 poz. 30</t>
  </si>
  <si>
    <t>94.</t>
  </si>
  <si>
    <t>Ks. IV str 10 poz. 31</t>
  </si>
  <si>
    <t>95.</t>
  </si>
  <si>
    <t>Ks. IV str 10 poz. 32</t>
  </si>
  <si>
    <t>96.</t>
  </si>
  <si>
    <t>Ks. IV str 10 poz. 33</t>
  </si>
  <si>
    <t>97.</t>
  </si>
  <si>
    <t>Ks. IV str 10 poz. 34</t>
  </si>
  <si>
    <t>98.</t>
  </si>
  <si>
    <t>Ks. II str 8 poz. 6</t>
  </si>
  <si>
    <t>niszczarka</t>
  </si>
  <si>
    <t>11.12.2017</t>
  </si>
  <si>
    <t>Razem</t>
  </si>
  <si>
    <t>Tabela nr 1  Sprzęt elektroniczny przenośny.</t>
  </si>
  <si>
    <t>Ks.IV str 20 poz. 1</t>
  </si>
  <si>
    <t>Laptop</t>
  </si>
  <si>
    <t>KOM+MONI.</t>
  </si>
  <si>
    <t>MONITOR</t>
  </si>
  <si>
    <t>KOPMUTER PC</t>
  </si>
  <si>
    <t>TELEFAX</t>
  </si>
  <si>
    <t>RADIOMAGNETOFON</t>
  </si>
  <si>
    <t>RADIA MIESZKAŃCÓW</t>
  </si>
  <si>
    <t>TUNER</t>
  </si>
  <si>
    <t>APARAT TEL.</t>
  </si>
  <si>
    <t>TEL.KOMÓRKOWY</t>
  </si>
  <si>
    <t>CENTRALA TEL.</t>
  </si>
  <si>
    <t>WENTYLATOR</t>
  </si>
  <si>
    <t>PROGRAM PŁACOWY,FK,MAGAZYNY,ŚROD.TRW. PRZEDMIOTY</t>
  </si>
  <si>
    <t>LICENCJA FK</t>
  </si>
  <si>
    <t>LICENCJA SPRAWOZDAWCZOŚĆ</t>
  </si>
  <si>
    <t>LICENCJA ŚR.TRWAŁE</t>
  </si>
  <si>
    <t>LICENCJA WYPOSAŻENIE</t>
  </si>
  <si>
    <t>LICENCJA MAGAZYN</t>
  </si>
  <si>
    <t>Szkoła</t>
  </si>
  <si>
    <t>Wrzesień 2014 dane 
do przetargu 2015-2016</t>
  </si>
  <si>
    <t>Listopad 2015
doubezpieczenie</t>
  </si>
  <si>
    <t>2016
doubezpieczenie WTB</t>
  </si>
  <si>
    <t>2017
doubezpieczenie WTB</t>
  </si>
  <si>
    <t>2018
doubezpieczenie WTB</t>
  </si>
  <si>
    <t>2019
doubezpieczenie WTB</t>
  </si>
  <si>
    <t>2020
doubezpieczenie WTB</t>
  </si>
  <si>
    <t>Stacjonarny</t>
  </si>
  <si>
    <t>Przenośny</t>
  </si>
  <si>
    <t>E inclusion</t>
  </si>
  <si>
    <t>Oprogramowanie</t>
  </si>
  <si>
    <t>Przedszkole Miejskie nr 3</t>
  </si>
  <si>
    <t>Przedszkole Miejskie nr 4</t>
  </si>
  <si>
    <t>Przedszkole Miejskie nr 5</t>
  </si>
  <si>
    <t>Przedszkole Miejskie nr 6</t>
  </si>
  <si>
    <t>Przedszkole Miejskie nr 7</t>
  </si>
  <si>
    <t>Przedszkole Miejskie nr 8</t>
  </si>
  <si>
    <t>Przedszkole Miejskie nr 10</t>
  </si>
  <si>
    <t>Przedszkole Miejskie nr 11</t>
  </si>
  <si>
    <t>Przedszkole Miejskie nr 12</t>
  </si>
  <si>
    <t>Przedszkole Miejskie nr 13</t>
  </si>
  <si>
    <t>Przedszkole Miejskie nr 15</t>
  </si>
  <si>
    <t>Przedszkole Miejskie nr 18</t>
  </si>
  <si>
    <t>Przedszkole Miejskie nr 19</t>
  </si>
  <si>
    <t>Przedszkole Miejskie nr 20</t>
  </si>
  <si>
    <t>Przedszkole Miejskie nr 21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</si>
  <si>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</si>
  <si>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</si>
  <si>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</si>
  <si>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</si>
  <si>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</si>
  <si>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7</t>
  </si>
  <si>
    <t>Szkoła Podstawowa nr 9</t>
  </si>
  <si>
    <t>Szkoła Podstawowa nr 10</t>
  </si>
  <si>
    <t>Szkoła Podstawowa nr 12</t>
  </si>
  <si>
    <t>Szkoła Podstawowa nr 13</t>
  </si>
  <si>
    <t>I Liceum Ogólnokształcące</t>
  </si>
  <si>
    <t>II Liceum Ogólnokształcące</t>
  </si>
  <si>
    <t>III Liceum Ogólnokształcące</t>
  </si>
  <si>
    <t>Zespół Szkół Ekonomicznych</t>
  </si>
  <si>
    <t>Zespół Szkół Technicznych Centrum 
Kształcenia Ustawicznego i Zawodowego</t>
  </si>
  <si>
    <t>Zespół Szkól nr 4</t>
  </si>
  <si>
    <t>Zespół Szkół Specjalnych</t>
  </si>
  <si>
    <t>Zespół Szkół Elektroniczno - Telekomunikacyjnych</t>
  </si>
  <si>
    <t>Zespół Szkół Rolniczo - Budowlanych</t>
  </si>
  <si>
    <t>Poradnia Psychologiczno - Pedagogiczna</t>
  </si>
  <si>
    <t>Międzyszkolny Ośrodek Sportowy</t>
  </si>
  <si>
    <t>Bursa Miedzyszkolna nr 1</t>
  </si>
  <si>
    <t>Urząd Miasta Leszna</t>
  </si>
  <si>
    <t>Miasto</t>
  </si>
  <si>
    <t>DPS</t>
  </si>
  <si>
    <t>Szkoły</t>
  </si>
  <si>
    <t>ZOJO</t>
  </si>
  <si>
    <t>MOPR</t>
  </si>
  <si>
    <t>59.</t>
  </si>
  <si>
    <t>Ks. II str 8 poz.7</t>
  </si>
  <si>
    <t>27.11.2018</t>
  </si>
  <si>
    <t>Ks. II str 8 poz.8</t>
  </si>
  <si>
    <t>Ks. II str 8 poz.9</t>
  </si>
  <si>
    <t>99.</t>
  </si>
  <si>
    <t>Ks. II str 8 poz.10</t>
  </si>
  <si>
    <t>100.</t>
  </si>
  <si>
    <t>Ks. II str 8 poz.11</t>
  </si>
  <si>
    <t>101.</t>
  </si>
  <si>
    <t>Ks. II str 8 poz.12</t>
  </si>
  <si>
    <t>102.</t>
  </si>
  <si>
    <t>Ks. II str 8 poz.13</t>
  </si>
  <si>
    <t>103.</t>
  </si>
  <si>
    <t>Ks. II str 8 poz.14</t>
  </si>
  <si>
    <t>104.</t>
  </si>
  <si>
    <t>Ks. II str 8 poz.15</t>
  </si>
  <si>
    <t>105.</t>
  </si>
  <si>
    <t>Ks. II str 8 poz.16</t>
  </si>
  <si>
    <t>106.</t>
  </si>
  <si>
    <t>Ks. II str 8 poz.17</t>
  </si>
  <si>
    <t>107.</t>
  </si>
  <si>
    <t>Ks. IV str. 41 poz. 1</t>
  </si>
  <si>
    <t>kserokopiarka Develop Ineo + 308</t>
  </si>
  <si>
    <t>29.10.2018</t>
  </si>
  <si>
    <t>108.</t>
  </si>
  <si>
    <t>Ks. IV str 41 poz. 2</t>
  </si>
  <si>
    <t>kserokopiarka Sharp AR - 620</t>
  </si>
  <si>
    <t>109.</t>
  </si>
  <si>
    <t>Ks. IV str 47 poz. 1</t>
  </si>
  <si>
    <t>system alarmowy</t>
  </si>
  <si>
    <t>20.11.2017</t>
  </si>
  <si>
    <t>110.</t>
  </si>
  <si>
    <t>Ks. IV str 47 poz.2</t>
  </si>
  <si>
    <t>system klimatyzacji</t>
  </si>
  <si>
    <t>06.06.2018</t>
  </si>
  <si>
    <t>w Lesznie 64-100 LESZNO, Niepodległości 27 C REGON: 384964878</t>
  </si>
  <si>
    <t>Lp</t>
  </si>
  <si>
    <t>Numer inwent.</t>
  </si>
  <si>
    <t>Data przyjęcia</t>
  </si>
  <si>
    <t>Wartość przyjęcia</t>
  </si>
  <si>
    <t>C-001/2010</t>
  </si>
  <si>
    <t>CZYTNIK</t>
  </si>
  <si>
    <t>C-002/2010</t>
  </si>
  <si>
    <t>C-003/2010</t>
  </si>
  <si>
    <t>D-001/2004</t>
  </si>
  <si>
    <t>DRUKARKA OKI 390FB</t>
  </si>
  <si>
    <t>D-001/2007</t>
  </si>
  <si>
    <t>DRUKARKA BROTHER HL 5270DN</t>
  </si>
  <si>
    <t>D-001/2008</t>
  </si>
  <si>
    <t>DRUKARKA LASEROWA KYOCERA FS 6950DN A3</t>
  </si>
  <si>
    <t>D-001/2009</t>
  </si>
  <si>
    <t>DRUKARKA LASEROWA BROTHER</t>
  </si>
  <si>
    <t>D-001/2010</t>
  </si>
  <si>
    <t>D-001/2011</t>
  </si>
  <si>
    <t>DRUKARKA OKI</t>
  </si>
  <si>
    <t>D-001/2012</t>
  </si>
  <si>
    <t>DRUKARKA LASEROWA OKI B431DN</t>
  </si>
  <si>
    <t>D-001/2013</t>
  </si>
  <si>
    <t>DRUKARKA LASEROWA OKI</t>
  </si>
  <si>
    <t>D-001/2015</t>
  </si>
  <si>
    <t>DRUKARKA ATRAMENTOWA</t>
  </si>
  <si>
    <t>D-001/2016</t>
  </si>
  <si>
    <t>DRULARKA LASEROWA</t>
  </si>
  <si>
    <t>D-002/2003</t>
  </si>
  <si>
    <t>DRUKARKA HP 5550</t>
  </si>
  <si>
    <t>D-002/2005</t>
  </si>
  <si>
    <t>DRUKARKA OKI B4350N</t>
  </si>
  <si>
    <t>D-002/2006</t>
  </si>
  <si>
    <t>DRUKARKA HP DJ 1280C A3</t>
  </si>
  <si>
    <t>D-002/2008</t>
  </si>
  <si>
    <t>DRUKARKA LASEROWA OKI C5950DN LASER KOLOR</t>
  </si>
  <si>
    <t>D-002/2009</t>
  </si>
  <si>
    <t>DRUKARKA LASEROWA</t>
  </si>
  <si>
    <t>D-002/2010</t>
  </si>
  <si>
    <t>D-002/2011</t>
  </si>
  <si>
    <t>D-002/2012</t>
  </si>
  <si>
    <t>D-002/2015</t>
  </si>
  <si>
    <t>D-002/2016</t>
  </si>
  <si>
    <t>D-003/2003</t>
  </si>
  <si>
    <t>DRUKARKA HP 1220</t>
  </si>
  <si>
    <t>D-003/2005</t>
  </si>
  <si>
    <t>D-003/2007</t>
  </si>
  <si>
    <t>D-003/2008</t>
  </si>
  <si>
    <t>DRUKARKA LASEROWA BROTHER HL 5270DN</t>
  </si>
  <si>
    <t>D-003/2009</t>
  </si>
  <si>
    <t>D-003/2010</t>
  </si>
  <si>
    <t>D-003/2011</t>
  </si>
  <si>
    <t>D-003/2012</t>
  </si>
  <si>
    <t>D-003/2015</t>
  </si>
  <si>
    <t>D-003/2016</t>
  </si>
  <si>
    <t>D-004/2003</t>
  </si>
  <si>
    <t>D-004/2006</t>
  </si>
  <si>
    <t>DRUKARKA LASEROWA BROTHER 5150</t>
  </si>
  <si>
    <t>D-004/2008</t>
  </si>
  <si>
    <t>D-004/2009</t>
  </si>
  <si>
    <t>D-004/2010</t>
  </si>
  <si>
    <t>D-004/2011</t>
  </si>
  <si>
    <t>D-004/2012</t>
  </si>
  <si>
    <t>D-004/2014</t>
  </si>
  <si>
    <t>DRUKARKA LASEROWA OKI MB491DN</t>
  </si>
  <si>
    <t>D-004/2015</t>
  </si>
  <si>
    <t>D-004/2016</t>
  </si>
  <si>
    <t>D-005/2005</t>
  </si>
  <si>
    <t>D-005/2008</t>
  </si>
  <si>
    <t>D-005/2009</t>
  </si>
  <si>
    <t>D-005/2010</t>
  </si>
  <si>
    <t>D-005/2011</t>
  </si>
  <si>
    <t>D-005/2012</t>
  </si>
  <si>
    <t>D-005/2014</t>
  </si>
  <si>
    <t>D-005/2016</t>
  </si>
  <si>
    <t>DRUKARKA DO KART ZEBRA</t>
  </si>
  <si>
    <t>D-006/2005</t>
  </si>
  <si>
    <t>DRUKARKA OKI C5540 LASER WIELOFUNKC.</t>
  </si>
  <si>
    <t>D-006/2007</t>
  </si>
  <si>
    <t>D-006/2008</t>
  </si>
  <si>
    <t>D-006/2009</t>
  </si>
  <si>
    <t>DRUKARKA BROTHER</t>
  </si>
  <si>
    <t>D-006/2010</t>
  </si>
  <si>
    <t>D-006/2011</t>
  </si>
  <si>
    <t>D-006/2012</t>
  </si>
  <si>
    <t>DRUKARKA LASEROWA PANASONIC</t>
  </si>
  <si>
    <t>D-006/2014</t>
  </si>
  <si>
    <t>D-006/2016</t>
  </si>
  <si>
    <t>D-007/2007</t>
  </si>
  <si>
    <t>DRUKARKA KYOCERA FS 6950DN</t>
  </si>
  <si>
    <t>D-007/2009</t>
  </si>
  <si>
    <t>PLOTER KOLOROWY OCE COLOR WAVE 600</t>
  </si>
  <si>
    <t>D-007/2010</t>
  </si>
  <si>
    <t>D-007/2011</t>
  </si>
  <si>
    <t>D-007/2012</t>
  </si>
  <si>
    <t>DRULARKA LASEROWA EPSON</t>
  </si>
  <si>
    <t>D-007/2014</t>
  </si>
  <si>
    <t>D-007/2016</t>
  </si>
  <si>
    <t>D-008/2007</t>
  </si>
  <si>
    <t>DRUKARKA HP DJ1280C A3 C8173A</t>
  </si>
  <si>
    <t>D-008/2009</t>
  </si>
  <si>
    <t>D-008/2010</t>
  </si>
  <si>
    <t>D-008/2011</t>
  </si>
  <si>
    <t>D-009/2007</t>
  </si>
  <si>
    <t>DRUKARKA OKI C5700DN</t>
  </si>
  <si>
    <t>D-009/2008</t>
  </si>
  <si>
    <t>D-009/2011</t>
  </si>
  <si>
    <t>D-010/2007</t>
  </si>
  <si>
    <t>D-010/2008</t>
  </si>
  <si>
    <t>DRUKARKA BROTHER HL5270DN</t>
  </si>
  <si>
    <t>D-010/2010</t>
  </si>
  <si>
    <t>D-010/2011</t>
  </si>
  <si>
    <t>D-011/2004</t>
  </si>
  <si>
    <t>DRUKARKA HP5150</t>
  </si>
  <si>
    <t>D-011/2006</t>
  </si>
  <si>
    <t>DRUKARKA OKI C5510 LASER KOLOR</t>
  </si>
  <si>
    <t>D-011/2007</t>
  </si>
  <si>
    <t>D-011/2008</t>
  </si>
  <si>
    <t>D-011/2010</t>
  </si>
  <si>
    <t>D-011/2011</t>
  </si>
  <si>
    <t>D-012/2004</t>
  </si>
  <si>
    <t>DRUKARKA HP 5150</t>
  </si>
  <si>
    <t>D-012/2006</t>
  </si>
  <si>
    <t>DRUKARKA OKI C5800N LASER COLOR</t>
  </si>
  <si>
    <t>D-012/2007</t>
  </si>
  <si>
    <t>D-012/2008</t>
  </si>
  <si>
    <t>D-012/2010</t>
  </si>
  <si>
    <t>D-012/2011</t>
  </si>
  <si>
    <t>D-013/2006</t>
  </si>
  <si>
    <t>DRUKARKA HP DJ 1280</t>
  </si>
  <si>
    <t>D-013/2010</t>
  </si>
  <si>
    <t>D-013/2011</t>
  </si>
  <si>
    <t>D-014/2007</t>
  </si>
  <si>
    <t>DRUKARKA HP 1200</t>
  </si>
  <si>
    <t>D-014/2008</t>
  </si>
  <si>
    <t>D-014/2010</t>
  </si>
  <si>
    <t>D-014/2011</t>
  </si>
  <si>
    <t>D-015/2007</t>
  </si>
  <si>
    <t>DRUKARKA DO PŁYT CD CANON PIXMA IP4300</t>
  </si>
  <si>
    <t>D-015/2008</t>
  </si>
  <si>
    <t>D-015/2011</t>
  </si>
  <si>
    <t>D-016/2006</t>
  </si>
  <si>
    <t>DRUKARKA LEXMARK T640N Z OPROG.AUTOLABEL</t>
  </si>
  <si>
    <t>D-016/2007</t>
  </si>
  <si>
    <t>DRUKARKA OKI C 9600 DN</t>
  </si>
  <si>
    <t>D-016/2011</t>
  </si>
  <si>
    <t>D-017/2004</t>
  </si>
  <si>
    <t>DRUKARKA LASEROWA OKI B4200</t>
  </si>
  <si>
    <t>D-017/2006</t>
  </si>
  <si>
    <t>DRUKARKA OKI B 4250</t>
  </si>
  <si>
    <t>D-017/2007</t>
  </si>
  <si>
    <t>DRUKARKA SAMSUNG CLP-300</t>
  </si>
  <si>
    <t>D-017/2011</t>
  </si>
  <si>
    <t>D-018/2011</t>
  </si>
  <si>
    <t>D-019/2004</t>
  </si>
  <si>
    <t>DRUKARKA HP DESK JET 5150</t>
  </si>
  <si>
    <t>D-019/2006</t>
  </si>
  <si>
    <t>D-019/2011</t>
  </si>
  <si>
    <t>D-021/2011</t>
  </si>
  <si>
    <t>D-022/2011</t>
  </si>
  <si>
    <t>D-023/2004</t>
  </si>
  <si>
    <t>DRUKARKA OKI B 4350N</t>
  </si>
  <si>
    <t>D-023/2011</t>
  </si>
  <si>
    <t>D-024/2011</t>
  </si>
  <si>
    <t>D-025</t>
  </si>
  <si>
    <t>DRUKARKA HP DJ 710C</t>
  </si>
  <si>
    <t>D-025/2004</t>
  </si>
  <si>
    <t>D-025/2011</t>
  </si>
  <si>
    <t>D-026/2011</t>
  </si>
  <si>
    <t>D-027/2011</t>
  </si>
  <si>
    <t>D-028/2004</t>
  </si>
  <si>
    <t>D-028/2011</t>
  </si>
  <si>
    <t>D-031</t>
  </si>
  <si>
    <t>DRUKARKA OKI ML 390 FB</t>
  </si>
  <si>
    <t>D-032</t>
  </si>
  <si>
    <t>DRUKARKA HP 720 C</t>
  </si>
  <si>
    <t>D-039</t>
  </si>
  <si>
    <t>DRUKARKA FISKALNA Z WYŁWIETLACZEM GP 800</t>
  </si>
  <si>
    <t>D-044</t>
  </si>
  <si>
    <t>DRUKARKA HP DESK JET 710C</t>
  </si>
  <si>
    <t>D-052</t>
  </si>
  <si>
    <t>D-06/2002</t>
  </si>
  <si>
    <t>DRUKARKA ATRAMENTOWA HP DESK JET 5550</t>
  </si>
  <si>
    <t>D-069</t>
  </si>
  <si>
    <t>DRUKARKA CANON BJC 250</t>
  </si>
  <si>
    <t>D-071/2002</t>
  </si>
  <si>
    <t>PLOTER OCE TDS456</t>
  </si>
  <si>
    <t>D-078</t>
  </si>
  <si>
    <t>DRUKARKA HP LASER JET 1100</t>
  </si>
  <si>
    <t>D-09/2002</t>
  </si>
  <si>
    <t>D-10/2002</t>
  </si>
  <si>
    <t>D-101</t>
  </si>
  <si>
    <t>DRUKARKA HP 930 ATRAMENTOWA</t>
  </si>
  <si>
    <t>D-110</t>
  </si>
  <si>
    <t>DRUKARKA OKI IGŁ. ML 390FB</t>
  </si>
  <si>
    <t>D-111</t>
  </si>
  <si>
    <t>DRUKARKA HP DESK JET 895</t>
  </si>
  <si>
    <t>D-12/2002</t>
  </si>
  <si>
    <t>D-125</t>
  </si>
  <si>
    <t>DRUKARKA DO ETYKIET</t>
  </si>
  <si>
    <t>D-140</t>
  </si>
  <si>
    <t>DRUKARKA HP DESK JET 1220C PRO</t>
  </si>
  <si>
    <t>D-16/2002</t>
  </si>
  <si>
    <t>DRUKARKA HP LJ 1200 LASEROWA</t>
  </si>
  <si>
    <t>D-17/2002</t>
  </si>
  <si>
    <t>DRUKARKA LASEROWA KOLOR OKI C7200N</t>
  </si>
  <si>
    <t>D-170/2014</t>
  </si>
  <si>
    <t>D-171/2014</t>
  </si>
  <si>
    <t>D-172/2014</t>
  </si>
  <si>
    <t>D-173/2014</t>
  </si>
  <si>
    <t>D-174/2014</t>
  </si>
  <si>
    <t>D-175/2014</t>
  </si>
  <si>
    <t>D-178</t>
  </si>
  <si>
    <t>DRUKARKA OKI IGŁ.ML 390FB</t>
  </si>
  <si>
    <t>D-212</t>
  </si>
  <si>
    <t>DRUKARKA OKI IGŁOWA ML 390FB</t>
  </si>
  <si>
    <t>D-251</t>
  </si>
  <si>
    <t>DRUKARKA ATRAMENTOWA HP 1220</t>
  </si>
  <si>
    <t>I-001/2003</t>
  </si>
  <si>
    <t>SWITCH DL 10/100 24PORT 19"RACK</t>
  </si>
  <si>
    <t>I-001/2005</t>
  </si>
  <si>
    <t>STREAMER TANDBERG STORAGE LT02</t>
  </si>
  <si>
    <t>I-001/2006</t>
  </si>
  <si>
    <t>HOTSPOT-BRAMKA AG2100 NOMADIX NOM-AG2100</t>
  </si>
  <si>
    <t>I-001/2007</t>
  </si>
  <si>
    <t>SKANER MUSTEK PARAGON 3600 A3 PRO</t>
  </si>
  <si>
    <t>I-001/2008</t>
  </si>
  <si>
    <t>SKANER PLUSTEK ADF PL1200 SKANER</t>
  </si>
  <si>
    <t>I-001/2009</t>
  </si>
  <si>
    <t>SKANER</t>
  </si>
  <si>
    <t>I-001/2011</t>
  </si>
  <si>
    <t>DUPLIKATOR DISC PUBLISCHER</t>
  </si>
  <si>
    <t>I-001/2012</t>
  </si>
  <si>
    <t>FIREWALL</t>
  </si>
  <si>
    <t>I-001/2013</t>
  </si>
  <si>
    <t>I-001/2014</t>
  </si>
  <si>
    <t>MACIERZ DYSKOWA DELL POWER</t>
  </si>
  <si>
    <t>I-001/2015</t>
  </si>
  <si>
    <t>SWITCH</t>
  </si>
  <si>
    <t>I-001/2016</t>
  </si>
  <si>
    <t>SERWER PLIKÓW</t>
  </si>
  <si>
    <t>I-002/2003</t>
  </si>
  <si>
    <t>I-002/2006</t>
  </si>
  <si>
    <t>PRZEŁĄCZNIK KVM MASTER VIEW CL</t>
  </si>
  <si>
    <t>I-002/2008</t>
  </si>
  <si>
    <t>I-002/2010</t>
  </si>
  <si>
    <t>I-002/2012</t>
  </si>
  <si>
    <t>I-002/2013</t>
  </si>
  <si>
    <t>I-002/2016</t>
  </si>
  <si>
    <t>I-003/2003</t>
  </si>
  <si>
    <t>I-003/2004</t>
  </si>
  <si>
    <t>SKANER PLUSTEK ST 16</t>
  </si>
  <si>
    <t>I-003/2009</t>
  </si>
  <si>
    <t>FIREWALL D-LINK</t>
  </si>
  <si>
    <t>I-003/2010</t>
  </si>
  <si>
    <t>I-003/2011</t>
  </si>
  <si>
    <t>I-003/2012</t>
  </si>
  <si>
    <t>I-004/2006</t>
  </si>
  <si>
    <t>FIREWALL D-LINK 8X100LAN</t>
  </si>
  <si>
    <t>I-004/2008</t>
  </si>
  <si>
    <t>SWITCH D-LINK DGS-1248T</t>
  </si>
  <si>
    <t>I-004/2010</t>
  </si>
  <si>
    <t>I-004/2011</t>
  </si>
  <si>
    <t>I-004/2012</t>
  </si>
  <si>
    <t>I-005/2003</t>
  </si>
  <si>
    <t>ROUTER CISCO 1751</t>
  </si>
  <si>
    <t>I-005/2008</t>
  </si>
  <si>
    <t>I-005/2010</t>
  </si>
  <si>
    <t>I-005/2011</t>
  </si>
  <si>
    <t>I-006/2008</t>
  </si>
  <si>
    <t>ZAPORA SIECIOWA ASA-5510</t>
  </si>
  <si>
    <t>I-006/2010</t>
  </si>
  <si>
    <t>I-007/2010</t>
  </si>
  <si>
    <t>I-008/2008</t>
  </si>
  <si>
    <t>PRZEŁĄCZNIK SIECIOWY</t>
  </si>
  <si>
    <t>I-009/2004</t>
  </si>
  <si>
    <t>SWITCH 3COM SUPERSTACK 3 4226T 24 PORTY</t>
  </si>
  <si>
    <t>I-009/2008</t>
  </si>
  <si>
    <t>I-01/2002</t>
  </si>
  <si>
    <t>SWITCH SUPER STACK 3 BASELINE 24X10/100</t>
  </si>
  <si>
    <t>I-010/2006</t>
  </si>
  <si>
    <t>CZYTNIK KART DO LOGOWANIA ACTIV CARD</t>
  </si>
  <si>
    <t>I-010/2008</t>
  </si>
  <si>
    <t>I-011/2006</t>
  </si>
  <si>
    <t>PRZEŁĄCZNIK KVM Z WYŁWIETLACZEM</t>
  </si>
  <si>
    <t>I-012/2006</t>
  </si>
  <si>
    <t>AUTOLOADER TANDBERG</t>
  </si>
  <si>
    <t>I-02/2002</t>
  </si>
  <si>
    <t>I-03/2002</t>
  </si>
  <si>
    <t>SWITCH SUPERSTACK 3 BASELINE 24X10/100</t>
  </si>
  <si>
    <t>I-04/2002</t>
  </si>
  <si>
    <t>SKANER HP SJ 5400C</t>
  </si>
  <si>
    <t>I-071/2003</t>
  </si>
  <si>
    <t>MODUŁ DO SKANOWANIA DO PLOTERA OCE TDS456</t>
  </si>
  <si>
    <t>I-255</t>
  </si>
  <si>
    <t>HUB 24 PORT - KONCENTRATOR</t>
  </si>
  <si>
    <t>K-001/2005</t>
  </si>
  <si>
    <t>KOMPUTER HP DX2000MT C325/256M/40GB CD/XPRO</t>
  </si>
  <si>
    <t>K-001/2006</t>
  </si>
  <si>
    <t>KOMPUTER HP DX 2000 MT+ DIMM DDR</t>
  </si>
  <si>
    <t>K-001/2007</t>
  </si>
  <si>
    <t>KOMPUTER HP DX2200MT</t>
  </si>
  <si>
    <t>K-001/2008</t>
  </si>
  <si>
    <t>KOMPUTER HP DX 7400MT</t>
  </si>
  <si>
    <t>K-001/2009</t>
  </si>
  <si>
    <t>KOMPUTER PC</t>
  </si>
  <si>
    <t>K-001/2010</t>
  </si>
  <si>
    <t>K-001/2011</t>
  </si>
  <si>
    <t>K-001/2012</t>
  </si>
  <si>
    <t>KOMPUTER DELL</t>
  </si>
  <si>
    <t>K-001/2013</t>
  </si>
  <si>
    <t>NOTEBOOK FUJITSU</t>
  </si>
  <si>
    <t>K-001/2014</t>
  </si>
  <si>
    <t>KOMPUTER LOGIN PC</t>
  </si>
  <si>
    <t>K-001/2016</t>
  </si>
  <si>
    <t>K-002/2005</t>
  </si>
  <si>
    <t>K-002/2007</t>
  </si>
  <si>
    <t>K-002/2008</t>
  </si>
  <si>
    <t>KOMPUTER PC HP DX 7400 MT</t>
  </si>
  <si>
    <t>K-002/2009</t>
  </si>
  <si>
    <t>K-002/2010</t>
  </si>
  <si>
    <t>K-002/2011</t>
  </si>
  <si>
    <t>K-002/2012</t>
  </si>
  <si>
    <t>K-002/2014</t>
  </si>
  <si>
    <t>K-002/2016</t>
  </si>
  <si>
    <t>K-003/2005</t>
  </si>
  <si>
    <t>K-003/2006</t>
  </si>
  <si>
    <t>KOMPUTER HP DX 2000 2.8P4/80/256/CDRW/XPPRO</t>
  </si>
  <si>
    <t>K-003/2007</t>
  </si>
  <si>
    <t>K-003/2008</t>
  </si>
  <si>
    <t>K-003/2009</t>
  </si>
  <si>
    <t>K-003/2010</t>
  </si>
  <si>
    <t>K-003/2011</t>
  </si>
  <si>
    <t>K-003/2012</t>
  </si>
  <si>
    <t>KOMPUTER TRILINE</t>
  </si>
  <si>
    <t>K-003/2014</t>
  </si>
  <si>
    <t>K-003/2016</t>
  </si>
  <si>
    <t>K-004/2007</t>
  </si>
  <si>
    <t>K-004/2008</t>
  </si>
  <si>
    <t>K-004/2009</t>
  </si>
  <si>
    <t>HOT-SPOT</t>
  </si>
  <si>
    <t>K-004/2010</t>
  </si>
  <si>
    <t>K-004/2011</t>
  </si>
  <si>
    <t>K-004/2012</t>
  </si>
  <si>
    <t>K-004/2014</t>
  </si>
  <si>
    <t>K-004/2016</t>
  </si>
  <si>
    <t>K-005/2004</t>
  </si>
  <si>
    <t>KOMPUTER NTT ETIUDA/AMD2000</t>
  </si>
  <si>
    <t>K-005/2005</t>
  </si>
  <si>
    <t>K-005/2006</t>
  </si>
  <si>
    <t>KOMPUTER HP DX515MT A3500+64/80/512/COMBO</t>
  </si>
  <si>
    <t>K-005/2007</t>
  </si>
  <si>
    <t>K-005/2008</t>
  </si>
  <si>
    <t>K-005/2009</t>
  </si>
  <si>
    <t>K-005/2010</t>
  </si>
  <si>
    <t>K-005/2011</t>
  </si>
  <si>
    <t>SERWER HP</t>
  </si>
  <si>
    <t>K-005/2012</t>
  </si>
  <si>
    <t>K-005/2014</t>
  </si>
  <si>
    <t>K-005/2016</t>
  </si>
  <si>
    <t>K-006/2005</t>
  </si>
  <si>
    <t>K-006/2007</t>
  </si>
  <si>
    <t>K-006/2008</t>
  </si>
  <si>
    <t>K-006/2009</t>
  </si>
  <si>
    <t>NOTEBOOK</t>
  </si>
  <si>
    <t>K-006/2010</t>
  </si>
  <si>
    <t>K-006/2011</t>
  </si>
  <si>
    <t>K-006/2012</t>
  </si>
  <si>
    <t>K-006/2014</t>
  </si>
  <si>
    <t>K-006/2016</t>
  </si>
  <si>
    <t>K-007/2004</t>
  </si>
  <si>
    <t>K-007/2005</t>
  </si>
  <si>
    <t>K-007/2007</t>
  </si>
  <si>
    <t>K-007/2008</t>
  </si>
  <si>
    <t>K-007/2009</t>
  </si>
  <si>
    <t>K-007/2010</t>
  </si>
  <si>
    <t>K-007/2011</t>
  </si>
  <si>
    <t>K-007/2012</t>
  </si>
  <si>
    <t>K-007/2014</t>
  </si>
  <si>
    <t>K-007/2016</t>
  </si>
  <si>
    <t>K-008/2005</t>
  </si>
  <si>
    <t>K-008/2006</t>
  </si>
  <si>
    <t>K-008/2007</t>
  </si>
  <si>
    <t>K-008/2008</t>
  </si>
  <si>
    <t>K-008/2010</t>
  </si>
  <si>
    <t>K-008/2011</t>
  </si>
  <si>
    <t>K-008/2012</t>
  </si>
  <si>
    <t>K-008/2014</t>
  </si>
  <si>
    <t>K-008/2016</t>
  </si>
  <si>
    <t>K-009/2005</t>
  </si>
  <si>
    <t>K-009/2006</t>
  </si>
  <si>
    <t>K-009/2007</t>
  </si>
  <si>
    <t>K-009/2008</t>
  </si>
  <si>
    <t>K-009/2010</t>
  </si>
  <si>
    <t>K-009/2011</t>
  </si>
  <si>
    <t>K-009/2012</t>
  </si>
  <si>
    <t>K-009/2014</t>
  </si>
  <si>
    <t>NOTEBOOK DELL</t>
  </si>
  <si>
    <t>K-009/2016</t>
  </si>
  <si>
    <t>K-010/2004</t>
  </si>
  <si>
    <t>K-010/2005</t>
  </si>
  <si>
    <t>K-010/2006</t>
  </si>
  <si>
    <t>K-010/2007</t>
  </si>
  <si>
    <t>K-010/2008</t>
  </si>
  <si>
    <t>K-010/2010</t>
  </si>
  <si>
    <t>K-010/2011</t>
  </si>
  <si>
    <t>K-010/2012</t>
  </si>
  <si>
    <t>K-010/2014</t>
  </si>
  <si>
    <t>K-010/2016</t>
  </si>
  <si>
    <t>K-011/2006</t>
  </si>
  <si>
    <t>K-011/2007</t>
  </si>
  <si>
    <t>K-011/2008</t>
  </si>
  <si>
    <t>K-011/2010</t>
  </si>
  <si>
    <t>K-011/2011</t>
  </si>
  <si>
    <t>K-011/2012</t>
  </si>
  <si>
    <t>K-011/2014</t>
  </si>
  <si>
    <t>SERWER DELL</t>
  </si>
  <si>
    <t>K-012/2005</t>
  </si>
  <si>
    <t>K-012/2006</t>
  </si>
  <si>
    <t>K-012/2007</t>
  </si>
  <si>
    <t>K-012/2008</t>
  </si>
  <si>
    <t>K-012/2010</t>
  </si>
  <si>
    <t>K-012/2011</t>
  </si>
  <si>
    <t>K-012/2012</t>
  </si>
  <si>
    <t>K-012/2014</t>
  </si>
  <si>
    <t>NOTEBOOK LAPTOP LENOVO B590</t>
  </si>
  <si>
    <t>K-013/2006</t>
  </si>
  <si>
    <t>K-013/2007</t>
  </si>
  <si>
    <t>K-013/2008</t>
  </si>
  <si>
    <t>K-013/2010</t>
  </si>
  <si>
    <t>K-013/2011</t>
  </si>
  <si>
    <t>K-013/2012</t>
  </si>
  <si>
    <t>K-014/2005</t>
  </si>
  <si>
    <t>K-014/2006</t>
  </si>
  <si>
    <t>K-014/2007</t>
  </si>
  <si>
    <t>KOMPUTER NOT FS AMILOPRO V3515</t>
  </si>
  <si>
    <t>K-014/2008</t>
  </si>
  <si>
    <t>K-014/2010</t>
  </si>
  <si>
    <t>K-014/2011</t>
  </si>
  <si>
    <t>K-014/2012</t>
  </si>
  <si>
    <t>K-015/2004</t>
  </si>
  <si>
    <t>KOMPUTER NOT TOSHIBA SAT A30-504</t>
  </si>
  <si>
    <t>K-015/2005</t>
  </si>
  <si>
    <t>K-015/2006</t>
  </si>
  <si>
    <t>K-015/2007</t>
  </si>
  <si>
    <t>K-015/2008</t>
  </si>
  <si>
    <t>K-015/2010</t>
  </si>
  <si>
    <t>KOMPUTER HP</t>
  </si>
  <si>
    <t>K-015/2011</t>
  </si>
  <si>
    <t>K-015/2012</t>
  </si>
  <si>
    <t>NOTEBOOK FUJITSU-SIEMENS</t>
  </si>
  <si>
    <t>K-016/2006</t>
  </si>
  <si>
    <t>K-016/2007</t>
  </si>
  <si>
    <t>K-016/2008</t>
  </si>
  <si>
    <t>K-016/2010</t>
  </si>
  <si>
    <t>K-016/2011</t>
  </si>
  <si>
    <t>K-016/2012</t>
  </si>
  <si>
    <t>K-017/2006</t>
  </si>
  <si>
    <t>K-017/2007</t>
  </si>
  <si>
    <t>K-017/2008</t>
  </si>
  <si>
    <t>K-017/2010</t>
  </si>
  <si>
    <t>K-017/2011</t>
  </si>
  <si>
    <t>K-017/2012</t>
  </si>
  <si>
    <t>KOMPUTER SERWER FUJITSU-SIMENS</t>
  </si>
  <si>
    <t>K-018/2004</t>
  </si>
  <si>
    <t>KOMPUTER NTT KANTATA L 28</t>
  </si>
  <si>
    <t>K-018/2006</t>
  </si>
  <si>
    <t>K-018/2007</t>
  </si>
  <si>
    <t>K-018/2008</t>
  </si>
  <si>
    <t>K-018/2010</t>
  </si>
  <si>
    <t>K-018/2011</t>
  </si>
  <si>
    <t>K-018/2012</t>
  </si>
  <si>
    <t>KOMPUTER SERWER FUJITSU-SIEMENS</t>
  </si>
  <si>
    <t>K-019/2004</t>
  </si>
  <si>
    <t>K-019/2005</t>
  </si>
  <si>
    <t>K-019/2006</t>
  </si>
  <si>
    <t>K-019/2007</t>
  </si>
  <si>
    <t>K-019/2008</t>
  </si>
  <si>
    <t>K-019/2010</t>
  </si>
  <si>
    <t>K-019/2011</t>
  </si>
  <si>
    <t>K-019/2012</t>
  </si>
  <si>
    <t>K-020/2006</t>
  </si>
  <si>
    <t>K-020/2007</t>
  </si>
  <si>
    <t>K-020/2008</t>
  </si>
  <si>
    <t>K-020/2010</t>
  </si>
  <si>
    <t>K-020/2011</t>
  </si>
  <si>
    <t>K-021/2006</t>
  </si>
  <si>
    <t>K-021/2007</t>
  </si>
  <si>
    <t>K-021/2008</t>
  </si>
  <si>
    <t>K-021/2010</t>
  </si>
  <si>
    <t>K-021/2011</t>
  </si>
  <si>
    <t>K-022/2005</t>
  </si>
  <si>
    <t>K-022/2006</t>
  </si>
  <si>
    <t>K-022/2008</t>
  </si>
  <si>
    <t>K-022/2010</t>
  </si>
  <si>
    <t>K-022/2011</t>
  </si>
  <si>
    <t>K-023/2005</t>
  </si>
  <si>
    <t>SERWER HP DL380 R04 X3.6/1M 2GB 361011-421</t>
  </si>
  <si>
    <t>K-023/2006</t>
  </si>
  <si>
    <t>K-023/2007</t>
  </si>
  <si>
    <t>ZESTAW:KOMPUTER+MONITOR+ZASILACZ</t>
  </si>
  <si>
    <t>K-023/2008</t>
  </si>
  <si>
    <t>K-023/2010</t>
  </si>
  <si>
    <t>k-023/2011</t>
  </si>
  <si>
    <t>K-024/2004</t>
  </si>
  <si>
    <t>NOTEBOOK SATELLITE A30-213</t>
  </si>
  <si>
    <t>K-024/2005</t>
  </si>
  <si>
    <t>ZESTAW KOMPUTEROWY Z MONITOREM</t>
  </si>
  <si>
    <t>K-024/2006</t>
  </si>
  <si>
    <t>K-024/2007</t>
  </si>
  <si>
    <t>KOMPUTER NOT FS AMILOPRO</t>
  </si>
  <si>
    <t>K-024/2008</t>
  </si>
  <si>
    <t>KOMPUTER HP 6720S NOTEBOOK GB899EA+ TORBA</t>
  </si>
  <si>
    <t>K-024/2010</t>
  </si>
  <si>
    <t>K-024/2011</t>
  </si>
  <si>
    <t>K-025/2004</t>
  </si>
  <si>
    <t>K-025/2006</t>
  </si>
  <si>
    <t>K-025/2007</t>
  </si>
  <si>
    <t>KOMPUTER HP SERWER ML110G4 X3040</t>
  </si>
  <si>
    <t>K-025/2008</t>
  </si>
  <si>
    <t>K-025/2010</t>
  </si>
  <si>
    <t>K-025/2011</t>
  </si>
  <si>
    <t>K-026/2006</t>
  </si>
  <si>
    <t>K-026/2007</t>
  </si>
  <si>
    <t>KOMPUTER HP DX 2300 MT</t>
  </si>
  <si>
    <t>K-026/2008</t>
  </si>
  <si>
    <t>K-026/2010</t>
  </si>
  <si>
    <t>K-026/2011</t>
  </si>
  <si>
    <t>K-027/2003</t>
  </si>
  <si>
    <t>KOMPUTER AMD 2400</t>
  </si>
  <si>
    <t>K-027/2006</t>
  </si>
  <si>
    <t>K-027/2007</t>
  </si>
  <si>
    <t>K-027/2008</t>
  </si>
  <si>
    <t>K-027/2010</t>
  </si>
  <si>
    <t>K-027/2011</t>
  </si>
  <si>
    <t>K-028/2006</t>
  </si>
  <si>
    <t>K-028/2007</t>
  </si>
  <si>
    <t>K-028/2008</t>
  </si>
  <si>
    <t>K-028/2010</t>
  </si>
  <si>
    <t>K-028/2011</t>
  </si>
  <si>
    <t>K-029/2006</t>
  </si>
  <si>
    <t>K-029/2007</t>
  </si>
  <si>
    <t>K-029/2008</t>
  </si>
  <si>
    <t>KOMPUTER HP ML110 G5 X3065 SEWER 470064-655</t>
  </si>
  <si>
    <t>K-029/2010</t>
  </si>
  <si>
    <t>K-029/2011</t>
  </si>
  <si>
    <t>K-030/2006</t>
  </si>
  <si>
    <t>K-030/2007</t>
  </si>
  <si>
    <t>KOMPUTER SENSILO MX-210</t>
  </si>
  <si>
    <t>K-030/2008</t>
  </si>
  <si>
    <t>KOMPUTER HP ML110 G4 X3040 SEWER 470064-195</t>
  </si>
  <si>
    <t>K-030/2010</t>
  </si>
  <si>
    <t>K-030/2011</t>
  </si>
  <si>
    <t>K-031/2006</t>
  </si>
  <si>
    <t>KOMPUTER HP DC7600 CMT P4-630/80/512/WXPP</t>
  </si>
  <si>
    <t>K-031/2007</t>
  </si>
  <si>
    <t>K-031/2008</t>
  </si>
  <si>
    <t>K-031/2010</t>
  </si>
  <si>
    <t>SERWER</t>
  </si>
  <si>
    <t>K-031/2011</t>
  </si>
  <si>
    <t>KOMOPUTER PC</t>
  </si>
  <si>
    <t>K-032/2003</t>
  </si>
  <si>
    <t>KOMPUTER HP D230 C2.0/40/256D+WINDOWS  XP HOME</t>
  </si>
  <si>
    <t>K-032/2006</t>
  </si>
  <si>
    <t>K-032/2007</t>
  </si>
  <si>
    <t>ZESTAW KOMPUT./KOMPUTER,MONITOR,UPS/</t>
  </si>
  <si>
    <t>K-032/2008</t>
  </si>
  <si>
    <t>K-032/2010</t>
  </si>
  <si>
    <t>K-032/2011</t>
  </si>
  <si>
    <t>K-033/2003</t>
  </si>
  <si>
    <t>KOMPUTER HP D230 2,4P4/40/256D+WINDOWS+OFFICE</t>
  </si>
  <si>
    <t>K-033/2006</t>
  </si>
  <si>
    <t>KOMPUTER NOTEBOOK HP NX6310</t>
  </si>
  <si>
    <t>K-033/2007</t>
  </si>
  <si>
    <t>K-033/2008</t>
  </si>
  <si>
    <t>K-033/2010</t>
  </si>
  <si>
    <t>K-033/2011</t>
  </si>
  <si>
    <t>K-034/2007</t>
  </si>
  <si>
    <t>K-034/2008</t>
  </si>
  <si>
    <t>K-034/2010</t>
  </si>
  <si>
    <t>K-034/2011</t>
  </si>
  <si>
    <t>K-035/2006</t>
  </si>
  <si>
    <t>KOMPUTER HP SERWER DL145R02</t>
  </si>
  <si>
    <t>K-035/2007</t>
  </si>
  <si>
    <t>K-035/2008</t>
  </si>
  <si>
    <t>K-035/2011</t>
  </si>
  <si>
    <t>K-036/2006</t>
  </si>
  <si>
    <t>KOMPUTER HP COMPAQ CMT,P4,80GB HDD,NO FDD,</t>
  </si>
  <si>
    <t>K-036/2007</t>
  </si>
  <si>
    <t>K-036/2008</t>
  </si>
  <si>
    <t>K-036/2011</t>
  </si>
  <si>
    <t>K-037/2007</t>
  </si>
  <si>
    <t>KOMPUTER HP NET SERVER E800</t>
  </si>
  <si>
    <t>K-037/2008</t>
  </si>
  <si>
    <t>K-037/2011</t>
  </si>
  <si>
    <t>K-038/2004</t>
  </si>
  <si>
    <t>KOMPUTER DX 2000 CD 320/40/256/CD/XPP</t>
  </si>
  <si>
    <t>K-038/2007</t>
  </si>
  <si>
    <t>K-038/2008</t>
  </si>
  <si>
    <t>K-038/2011</t>
  </si>
  <si>
    <t>K-039/2004</t>
  </si>
  <si>
    <t>K-039/2006</t>
  </si>
  <si>
    <t>ZESTAW KOMPUT.-SYSTEM REJESTRACJI PC CORSAC</t>
  </si>
  <si>
    <t>K-039/2008</t>
  </si>
  <si>
    <t>K-039/2011</t>
  </si>
  <si>
    <t>K-040/2006</t>
  </si>
  <si>
    <t>K-040/2008</t>
  </si>
  <si>
    <t>K-040/2011</t>
  </si>
  <si>
    <t>K-041/2006</t>
  </si>
  <si>
    <t>SERWER HP PROLIANT DL 380 G 4</t>
  </si>
  <si>
    <t>K-041/2008</t>
  </si>
  <si>
    <t>K-041/2011</t>
  </si>
  <si>
    <t>K-042/2008</t>
  </si>
  <si>
    <t>K-042/2011</t>
  </si>
  <si>
    <t>K-043/2008</t>
  </si>
  <si>
    <t>K-043/2011</t>
  </si>
  <si>
    <t>K-044/2004</t>
  </si>
  <si>
    <t>K-044/2008</t>
  </si>
  <si>
    <t>K-044/2011</t>
  </si>
  <si>
    <t>K-045/2008</t>
  </si>
  <si>
    <t>K-045/2011</t>
  </si>
  <si>
    <t>K-046/2004</t>
  </si>
  <si>
    <t>K-046/2008</t>
  </si>
  <si>
    <t>K-047/2008</t>
  </si>
  <si>
    <t>K-048/2004</t>
  </si>
  <si>
    <t>KOMPUTER NOTEBOOK HP NX 9105</t>
  </si>
  <si>
    <t>K-048/2008</t>
  </si>
  <si>
    <t>K-049/2004</t>
  </si>
  <si>
    <t>KOMPUTER PRESTIGE DPM 3000</t>
  </si>
  <si>
    <t>K-049/2008</t>
  </si>
  <si>
    <t>K-049/2011</t>
  </si>
  <si>
    <t>K-050/2004</t>
  </si>
  <si>
    <t>K-050/2008</t>
  </si>
  <si>
    <t>K-051/2008</t>
  </si>
  <si>
    <t>K-051/2011</t>
  </si>
  <si>
    <t>K-052/2008</t>
  </si>
  <si>
    <t>K-053/2008</t>
  </si>
  <si>
    <t>K-054/2008</t>
  </si>
  <si>
    <t>K-055/2008</t>
  </si>
  <si>
    <t>K-056/2008</t>
  </si>
  <si>
    <t>K-057/2008</t>
  </si>
  <si>
    <t>K-058/2008</t>
  </si>
  <si>
    <t>K-059/2008</t>
  </si>
  <si>
    <t>K-060/2008</t>
  </si>
  <si>
    <t>K-061/2008</t>
  </si>
  <si>
    <t>K-062/2008</t>
  </si>
  <si>
    <t>NOTEBOOK HP 6720S</t>
  </si>
  <si>
    <t>K-063/2008</t>
  </si>
  <si>
    <t>K-064/2008</t>
  </si>
  <si>
    <t>KOMPUTER SERWER HP DL380 G3</t>
  </si>
  <si>
    <t>K-066/2008</t>
  </si>
  <si>
    <t>NOTEBOOK HP</t>
  </si>
  <si>
    <t>K-067/2008</t>
  </si>
  <si>
    <t>K-068/2008</t>
  </si>
  <si>
    <t>K-069/2008</t>
  </si>
  <si>
    <t>MACIERZ DYSKOWA</t>
  </si>
  <si>
    <t>K-070/2008</t>
  </si>
  <si>
    <t>K-071/2003</t>
  </si>
  <si>
    <t>MODUŁ DO KOPIOWANIA DO PLOTERA OCE TDS456</t>
  </si>
  <si>
    <t>K-09/2002</t>
  </si>
  <si>
    <t>KOMPUTER NTT PREZYDENT 2000</t>
  </si>
  <si>
    <t>K-100/2014</t>
  </si>
  <si>
    <t>K-101/2014</t>
  </si>
  <si>
    <t>K-102/2014</t>
  </si>
  <si>
    <t>K-103/2014</t>
  </si>
  <si>
    <t>K-104/2014</t>
  </si>
  <si>
    <t>K-105/2014</t>
  </si>
  <si>
    <t>K-106/2014</t>
  </si>
  <si>
    <t>K-107/2014</t>
  </si>
  <si>
    <t>K-108/2014</t>
  </si>
  <si>
    <t>K-109/2014</t>
  </si>
  <si>
    <t>K-110/2014</t>
  </si>
  <si>
    <t>K-111/2014</t>
  </si>
  <si>
    <t>K-112/2014</t>
  </si>
  <si>
    <t>K-113/2014</t>
  </si>
  <si>
    <t>K-114/2014</t>
  </si>
  <si>
    <t>K-115/2014</t>
  </si>
  <si>
    <t>K-116/2014</t>
  </si>
  <si>
    <t>K-117/2014</t>
  </si>
  <si>
    <t>K-118/2014</t>
  </si>
  <si>
    <t>K-119/2014</t>
  </si>
  <si>
    <t>K-120/2014</t>
  </si>
  <si>
    <t>K-121/2014</t>
  </si>
  <si>
    <t>K-122/2014</t>
  </si>
  <si>
    <t>K-123/2014</t>
  </si>
  <si>
    <t>K-124/2014</t>
  </si>
  <si>
    <t>K-125/2014</t>
  </si>
  <si>
    <t>K-126/2014</t>
  </si>
  <si>
    <t>K-127/2014</t>
  </si>
  <si>
    <t>K-128/2014</t>
  </si>
  <si>
    <t>K-129/2014</t>
  </si>
  <si>
    <t>K-130/2014</t>
  </si>
  <si>
    <t>K-131/2014</t>
  </si>
  <si>
    <t>K-132/2014</t>
  </si>
  <si>
    <t>K-133/2014</t>
  </si>
  <si>
    <t>K-134/2014</t>
  </si>
  <si>
    <t>K-135/2014</t>
  </si>
  <si>
    <t>K-136/2014</t>
  </si>
  <si>
    <t>K-137/2014</t>
  </si>
  <si>
    <t>K-138/2014</t>
  </si>
  <si>
    <t>K-139/2014</t>
  </si>
  <si>
    <t>K-140/2014</t>
  </si>
  <si>
    <t>K-141/2014</t>
  </si>
  <si>
    <t>K-142/2014</t>
  </si>
  <si>
    <t>K-143/2014</t>
  </si>
  <si>
    <t>K-144/2014</t>
  </si>
  <si>
    <t>K-145/2014</t>
  </si>
  <si>
    <t>K-146/2014</t>
  </si>
  <si>
    <t>K-147/2014</t>
  </si>
  <si>
    <t>K-148/2014</t>
  </si>
  <si>
    <t>K-149/2014</t>
  </si>
  <si>
    <t>K-150/2014</t>
  </si>
  <si>
    <t>K-151/2014</t>
  </si>
  <si>
    <t>K-152/2014</t>
  </si>
  <si>
    <t>K-153/2014</t>
  </si>
  <si>
    <t>K-154/2014</t>
  </si>
  <si>
    <t>K-155/2014</t>
  </si>
  <si>
    <t>K-156/2014</t>
  </si>
  <si>
    <t>K-157/2014</t>
  </si>
  <si>
    <t>K-158/2014</t>
  </si>
  <si>
    <t>K-159/2014</t>
  </si>
  <si>
    <t>K-16/2002</t>
  </si>
  <si>
    <t>KOMPUTER PC HP EVO D310</t>
  </si>
  <si>
    <t>K-160/2014</t>
  </si>
  <si>
    <t>K-161/2014</t>
  </si>
  <si>
    <t>K-162/2014</t>
  </si>
  <si>
    <t>K-163/2014</t>
  </si>
  <si>
    <t>K-164/2014</t>
  </si>
  <si>
    <t>K-165/2014</t>
  </si>
  <si>
    <t>K-166/2014</t>
  </si>
  <si>
    <t>K-167/2014</t>
  </si>
  <si>
    <t>K-168/2014</t>
  </si>
  <si>
    <t>K-169/2014</t>
  </si>
  <si>
    <t>K-170/2014</t>
  </si>
  <si>
    <t>K-171/2014</t>
  </si>
  <si>
    <t>K-172/2014</t>
  </si>
  <si>
    <t>K-173/2014</t>
  </si>
  <si>
    <t>K-174/2014</t>
  </si>
  <si>
    <t>K-175/2014</t>
  </si>
  <si>
    <t>K-176/2014</t>
  </si>
  <si>
    <t>K-177/2014</t>
  </si>
  <si>
    <t>K-178/2014</t>
  </si>
  <si>
    <t>K-179/2014</t>
  </si>
  <si>
    <t>K-180/2014</t>
  </si>
  <si>
    <t>K-181/2014</t>
  </si>
  <si>
    <t>K-182/2014</t>
  </si>
  <si>
    <t>K-183/2014</t>
  </si>
  <si>
    <t>K-184/2014</t>
  </si>
  <si>
    <t>K-185/2014</t>
  </si>
  <si>
    <t>K-186/2014</t>
  </si>
  <si>
    <t>K-187/2014</t>
  </si>
  <si>
    <t>K-188/2014</t>
  </si>
  <si>
    <t>K-189/2014</t>
  </si>
  <si>
    <t>K-190/2014</t>
  </si>
  <si>
    <t>K-191/2014</t>
  </si>
  <si>
    <t>K-192/2014</t>
  </si>
  <si>
    <t>K-193/2014</t>
  </si>
  <si>
    <t>K-194/2014</t>
  </si>
  <si>
    <t>K-195/2014</t>
  </si>
  <si>
    <t>K-196/2014</t>
  </si>
  <si>
    <t>K-197/2014</t>
  </si>
  <si>
    <t>K-198/2014</t>
  </si>
  <si>
    <t>K-199/2014</t>
  </si>
  <si>
    <t>K-200/2014</t>
  </si>
  <si>
    <t>K-201/2014</t>
  </si>
  <si>
    <t>K-202/2014</t>
  </si>
  <si>
    <t>K-203/2014</t>
  </si>
  <si>
    <t>K-204/2014</t>
  </si>
  <si>
    <t>K-205/2014</t>
  </si>
  <si>
    <t>K-206/2014</t>
  </si>
  <si>
    <t>K-207/2014</t>
  </si>
  <si>
    <t>K-208/2014</t>
  </si>
  <si>
    <t>K-209/2014</t>
  </si>
  <si>
    <t>K-210/2014</t>
  </si>
  <si>
    <t>K-211/2014</t>
  </si>
  <si>
    <t>K-212/2014</t>
  </si>
  <si>
    <t>K-213/2014</t>
  </si>
  <si>
    <t>K-214/2014</t>
  </si>
  <si>
    <t>K-215/2014</t>
  </si>
  <si>
    <t>K-216/2014</t>
  </si>
  <si>
    <t>K-217/2014</t>
  </si>
  <si>
    <t>K-218/2014</t>
  </si>
  <si>
    <t>K-219/2014</t>
  </si>
  <si>
    <t>K-300/2014</t>
  </si>
  <si>
    <t>K-310</t>
  </si>
  <si>
    <t>KOMPUTER NOTEBOOK SATELITE 1800-554</t>
  </si>
  <si>
    <t>K-320/2014</t>
  </si>
  <si>
    <t>K-321/2014</t>
  </si>
  <si>
    <t>K-322/2014</t>
  </si>
  <si>
    <t>K-323/2014</t>
  </si>
  <si>
    <t>K-324/2014</t>
  </si>
  <si>
    <t>K-325/2014</t>
  </si>
  <si>
    <t>K-326/2014</t>
  </si>
  <si>
    <t>K-327/2014</t>
  </si>
  <si>
    <t>K-328/2014</t>
  </si>
  <si>
    <t>K-329/2014</t>
  </si>
  <si>
    <t>K-330/2014</t>
  </si>
  <si>
    <t>Notebook</t>
  </si>
  <si>
    <t>K-331/2014</t>
  </si>
  <si>
    <t>Tablet</t>
  </si>
  <si>
    <t>K-332/2014</t>
  </si>
  <si>
    <t>K-333/2014</t>
  </si>
  <si>
    <t>K-334/2014</t>
  </si>
  <si>
    <t>M-001/2006</t>
  </si>
  <si>
    <t>MONITOR LG LCD FLATRON</t>
  </si>
  <si>
    <t>M-001/2007</t>
  </si>
  <si>
    <t>MONITOR FLATRON LG</t>
  </si>
  <si>
    <t>M-001/2008</t>
  </si>
  <si>
    <t>MONITOR LCD LG L1753S-SF 17"LCD FLATRON</t>
  </si>
  <si>
    <t>M-001/2009</t>
  </si>
  <si>
    <t>MONITOR LCD</t>
  </si>
  <si>
    <t>M-001/2010</t>
  </si>
  <si>
    <t>M-001/2011</t>
  </si>
  <si>
    <t>M-001/2012</t>
  </si>
  <si>
    <t>M-001/2014</t>
  </si>
  <si>
    <t>M-001/2016</t>
  </si>
  <si>
    <t>M-002/2006</t>
  </si>
  <si>
    <t>MONITOR LG L11750SQ17"LCD FLATRON</t>
  </si>
  <si>
    <t>M-002/2007</t>
  </si>
  <si>
    <t>MONITOR LG L1753S-SF 17"LCD FLATRON</t>
  </si>
  <si>
    <t>M-002/2009</t>
  </si>
  <si>
    <t>MONITOR LCD FLATRON LG 17' L1734S-SN</t>
  </si>
  <si>
    <t>M-002/2010</t>
  </si>
  <si>
    <t>M-002/2011</t>
  </si>
  <si>
    <t>M-002/2012</t>
  </si>
  <si>
    <t>M-002/2014</t>
  </si>
  <si>
    <t>M-002/2016</t>
  </si>
  <si>
    <t>M-003/2007</t>
  </si>
  <si>
    <t>M-003/2008</t>
  </si>
  <si>
    <t>M-003/2009</t>
  </si>
  <si>
    <t>MONITOR LCD LG FLATRON 17' L1734S-SN</t>
  </si>
  <si>
    <t>M-003/2010</t>
  </si>
  <si>
    <t>M-003/2011</t>
  </si>
  <si>
    <t>M-003/2012</t>
  </si>
  <si>
    <t>M-003/2014</t>
  </si>
  <si>
    <t>M-003/2016</t>
  </si>
  <si>
    <t>M-004/2006</t>
  </si>
  <si>
    <t>MONITOR HP L1706 17" LCD PX849AA</t>
  </si>
  <si>
    <t>M-004/2007</t>
  </si>
  <si>
    <t>M-004/2008</t>
  </si>
  <si>
    <t>M-004/2009</t>
  </si>
  <si>
    <t>M-004/2010</t>
  </si>
  <si>
    <t>M-004/2011</t>
  </si>
  <si>
    <t>M-004/2012</t>
  </si>
  <si>
    <t>M-004/2014</t>
  </si>
  <si>
    <t>M-004/2016</t>
  </si>
  <si>
    <t>M-005/2005</t>
  </si>
  <si>
    <t>MONITOR LG F700P 17"FLATRON</t>
  </si>
  <si>
    <t>M-005/2006</t>
  </si>
  <si>
    <t>M-005/2007</t>
  </si>
  <si>
    <t>M-005/2008</t>
  </si>
  <si>
    <t>M-005/2010</t>
  </si>
  <si>
    <t>M-005/2011</t>
  </si>
  <si>
    <t>M-005/2012</t>
  </si>
  <si>
    <t>M-005/2014</t>
  </si>
  <si>
    <t>M-005/2016</t>
  </si>
  <si>
    <t>M-006/2008</t>
  </si>
  <si>
    <t>M-006/2010</t>
  </si>
  <si>
    <t>M-006/2011</t>
  </si>
  <si>
    <t>M-006/2012</t>
  </si>
  <si>
    <t>M-006/2016</t>
  </si>
  <si>
    <t>M-007/2006</t>
  </si>
  <si>
    <t>M-007/2007</t>
  </si>
  <si>
    <t>M-007/2008</t>
  </si>
  <si>
    <t>M-007/2010</t>
  </si>
  <si>
    <t>M-007/2011</t>
  </si>
  <si>
    <t>M-007/2012</t>
  </si>
  <si>
    <t>M-007/2016</t>
  </si>
  <si>
    <t>M-008/2007</t>
  </si>
  <si>
    <t>M-008/2008</t>
  </si>
  <si>
    <t>M-008/2010</t>
  </si>
  <si>
    <t>M-008/2011</t>
  </si>
  <si>
    <t>M-008/2012</t>
  </si>
  <si>
    <t>M-008/2016</t>
  </si>
  <si>
    <t>M-009/2006</t>
  </si>
  <si>
    <t>M-009/2008</t>
  </si>
  <si>
    <t>M-009/2010</t>
  </si>
  <si>
    <t>M-009/2011</t>
  </si>
  <si>
    <t>M-009/2012</t>
  </si>
  <si>
    <t>M-009/2016</t>
  </si>
  <si>
    <t>M-010/2006</t>
  </si>
  <si>
    <t>M-010/2008</t>
  </si>
  <si>
    <t>M-010/2010</t>
  </si>
  <si>
    <t>M-010/2011</t>
  </si>
  <si>
    <t>M-010/2012</t>
  </si>
  <si>
    <t>M-011/2007</t>
  </si>
  <si>
    <t>M-011/2008</t>
  </si>
  <si>
    <t>M-011/2010</t>
  </si>
  <si>
    <t>M-011/2011</t>
  </si>
  <si>
    <t>M-011/2012</t>
  </si>
  <si>
    <t>M-012/2006</t>
  </si>
  <si>
    <t>M-012/2007</t>
  </si>
  <si>
    <t>M-012/2010</t>
  </si>
  <si>
    <t>M-012/2011</t>
  </si>
  <si>
    <t>M-012/2012</t>
  </si>
  <si>
    <t>M-013/2006</t>
  </si>
  <si>
    <t>M-013/2007</t>
  </si>
  <si>
    <t>M-013/2008</t>
  </si>
  <si>
    <t>M-013/2010</t>
  </si>
  <si>
    <t>M-013/2011</t>
  </si>
  <si>
    <t>M-013/2012</t>
  </si>
  <si>
    <t>M-014/2006</t>
  </si>
  <si>
    <t>M-014/2007</t>
  </si>
  <si>
    <t>M-014/2008</t>
  </si>
  <si>
    <t>M-014/2010</t>
  </si>
  <si>
    <t>M-014/2011</t>
  </si>
  <si>
    <t>M-014/2012</t>
  </si>
  <si>
    <t>M-015/2006</t>
  </si>
  <si>
    <t>M-015/2008</t>
  </si>
  <si>
    <t>M-015/2011</t>
  </si>
  <si>
    <t>M-015/2012</t>
  </si>
  <si>
    <t>M-016/2006</t>
  </si>
  <si>
    <t>M-016/2008</t>
  </si>
  <si>
    <t>M-016/2011</t>
  </si>
  <si>
    <t>M-016/2012</t>
  </si>
  <si>
    <t>M-017/2006</t>
  </si>
  <si>
    <t>M-017/2007</t>
  </si>
  <si>
    <t>MONITOR LG L226</t>
  </si>
  <si>
    <t>M-017/2011</t>
  </si>
  <si>
    <t>M-017/2012</t>
  </si>
  <si>
    <t>M-018/2006</t>
  </si>
  <si>
    <t>M-018/2007</t>
  </si>
  <si>
    <t>M-018/2008</t>
  </si>
  <si>
    <t>M-018/2011</t>
  </si>
  <si>
    <t>M-019/2006</t>
  </si>
  <si>
    <t>M-019/2007</t>
  </si>
  <si>
    <t>M-019/2008</t>
  </si>
  <si>
    <t>M-019/2011</t>
  </si>
  <si>
    <t>M-020/2006</t>
  </si>
  <si>
    <t>M-020/2007</t>
  </si>
  <si>
    <t>M-020/2008</t>
  </si>
  <si>
    <t>M-020/2011</t>
  </si>
  <si>
    <t>M-021/2005</t>
  </si>
  <si>
    <t>M-021/2006</t>
  </si>
  <si>
    <t>M-021/2007</t>
  </si>
  <si>
    <t>M-021/2008</t>
  </si>
  <si>
    <t>M-021/2011</t>
  </si>
  <si>
    <t>M-022/2006</t>
  </si>
  <si>
    <t>M-022/2007</t>
  </si>
  <si>
    <t>M-022/2008</t>
  </si>
  <si>
    <t>M-022/2011</t>
  </si>
  <si>
    <t>M-023/2004</t>
  </si>
  <si>
    <t>MONITOR LCD PRESTIGIO P 173 17"</t>
  </si>
  <si>
    <t>M-023/2006</t>
  </si>
  <si>
    <t>M-023/2007</t>
  </si>
  <si>
    <t>M-023/2008</t>
  </si>
  <si>
    <t>M-023/2011</t>
  </si>
  <si>
    <t>M-024/2004</t>
  </si>
  <si>
    <t>M-024/2007</t>
  </si>
  <si>
    <t>M-024/2008</t>
  </si>
  <si>
    <t>M-024/2011</t>
  </si>
  <si>
    <t>M-025/2004</t>
  </si>
  <si>
    <t>M-025/2006</t>
  </si>
  <si>
    <t>M-025/2007</t>
  </si>
  <si>
    <t>M-025/2008</t>
  </si>
  <si>
    <t>M-025/2011</t>
  </si>
  <si>
    <t>M-026/2004</t>
  </si>
  <si>
    <t>M-026/2006</t>
  </si>
  <si>
    <t>M-026/2007</t>
  </si>
  <si>
    <t>M-026/2008</t>
  </si>
  <si>
    <t>M-026/2011</t>
  </si>
  <si>
    <t>M-027/2006</t>
  </si>
  <si>
    <t>M-027/2007</t>
  </si>
  <si>
    <t>M-027/2008</t>
  </si>
  <si>
    <t>M-027/2011</t>
  </si>
  <si>
    <t>M-028/2006</t>
  </si>
  <si>
    <t>M-028/2007</t>
  </si>
  <si>
    <t>MONITOR LG 19"FLATRON LCD L1953TR-SF</t>
  </si>
  <si>
    <t>M-028/2008</t>
  </si>
  <si>
    <t>M-028/2011</t>
  </si>
  <si>
    <t>M-029/2006</t>
  </si>
  <si>
    <t>M-029/2007</t>
  </si>
  <si>
    <t>MONITOR LG 17"LCD FLATRON L1718S-SN</t>
  </si>
  <si>
    <t>M-029/2008</t>
  </si>
  <si>
    <t>M-029/2011</t>
  </si>
  <si>
    <t>M-030/2006</t>
  </si>
  <si>
    <t>M-030/2008</t>
  </si>
  <si>
    <t>M-030/2011</t>
  </si>
  <si>
    <t>M-031/2008</t>
  </si>
  <si>
    <t>M-031/2011</t>
  </si>
  <si>
    <t>M-032/2003</t>
  </si>
  <si>
    <t>MONITOR NEC V720</t>
  </si>
  <si>
    <t>M-032/2006</t>
  </si>
  <si>
    <t>M-032/2008</t>
  </si>
  <si>
    <t>M-032/2011</t>
  </si>
  <si>
    <t>M-033/2006</t>
  </si>
  <si>
    <t>MONITOR HP L1755 17"LCD PL776AA</t>
  </si>
  <si>
    <t>M-033/2008</t>
  </si>
  <si>
    <t>M-034/2004</t>
  </si>
  <si>
    <t>MONITOR HP S7500 17" P9008A</t>
  </si>
  <si>
    <t>M-034/2008</t>
  </si>
  <si>
    <t>M-035/2008</t>
  </si>
  <si>
    <t>M-035/2011</t>
  </si>
  <si>
    <t>M-036/2004</t>
  </si>
  <si>
    <t>M-036/2008</t>
  </si>
  <si>
    <t>M-036/2011</t>
  </si>
  <si>
    <t>M-037/2008</t>
  </si>
  <si>
    <t>M-038/2006</t>
  </si>
  <si>
    <t>MONITOR LG L172TQ-BF</t>
  </si>
  <si>
    <t>M-038/2008</t>
  </si>
  <si>
    <t>M-038/2011</t>
  </si>
  <si>
    <t>M-039/2008</t>
  </si>
  <si>
    <t>M-039/2011</t>
  </si>
  <si>
    <t>M-040/2004</t>
  </si>
  <si>
    <t>M-040/2008</t>
  </si>
  <si>
    <t>M-041/2008</t>
  </si>
  <si>
    <t>M-042/2008</t>
  </si>
  <si>
    <t>M-043/2008</t>
  </si>
  <si>
    <t>M-044/2008</t>
  </si>
  <si>
    <t>M-045/2008</t>
  </si>
  <si>
    <t>M-046/2008</t>
  </si>
  <si>
    <t>M-047/2008</t>
  </si>
  <si>
    <t>M-048/2008</t>
  </si>
  <si>
    <t>M-049/2008</t>
  </si>
  <si>
    <t>M-050/2008</t>
  </si>
  <si>
    <t>M-051/2008</t>
  </si>
  <si>
    <t>M-052/2008</t>
  </si>
  <si>
    <t>M-053/2008</t>
  </si>
  <si>
    <t>M-054/2008</t>
  </si>
  <si>
    <t>M-055/2008</t>
  </si>
  <si>
    <t>M-056/2008</t>
  </si>
  <si>
    <t>M-057/2008</t>
  </si>
  <si>
    <t>M-058/2008</t>
  </si>
  <si>
    <t>M-059/2008</t>
  </si>
  <si>
    <t>M-060/2008</t>
  </si>
  <si>
    <t>M-061/2008</t>
  </si>
  <si>
    <t>M-062/2008</t>
  </si>
  <si>
    <t>M-063/2008</t>
  </si>
  <si>
    <t>M-064/2008</t>
  </si>
  <si>
    <t>M-065/2008</t>
  </si>
  <si>
    <t>M-066/2008</t>
  </si>
  <si>
    <t>M-067/2008</t>
  </si>
  <si>
    <t>M-068/2008</t>
  </si>
  <si>
    <t>M-069/2008</t>
  </si>
  <si>
    <t>M-070/2008</t>
  </si>
  <si>
    <t>M-071/2008</t>
  </si>
  <si>
    <t>M-072/2008</t>
  </si>
  <si>
    <t>M-100/2014</t>
  </si>
  <si>
    <t>M-101/2014</t>
  </si>
  <si>
    <t>M-102/2014</t>
  </si>
  <si>
    <t>M-103/2014</t>
  </si>
  <si>
    <t>M-104/2014</t>
  </si>
  <si>
    <t>M-105/2014</t>
  </si>
  <si>
    <t>M-106/2014</t>
  </si>
  <si>
    <t>M-107/2014</t>
  </si>
  <si>
    <t>M-108/2014</t>
  </si>
  <si>
    <t>M-109/2014</t>
  </si>
  <si>
    <t>M-110/2014</t>
  </si>
  <si>
    <t>M-111/2014</t>
  </si>
  <si>
    <t>M-112/2014</t>
  </si>
  <si>
    <t>M-113/2014</t>
  </si>
  <si>
    <t>M-114/2014</t>
  </si>
  <si>
    <t>M-115/2014</t>
  </si>
  <si>
    <t>M-116/2014</t>
  </si>
  <si>
    <t>M-117/2014</t>
  </si>
  <si>
    <t>M-118/2014</t>
  </si>
  <si>
    <t>M-119/2014</t>
  </si>
  <si>
    <t>M-120/2014</t>
  </si>
  <si>
    <t>M-121/2014</t>
  </si>
  <si>
    <t>M-122/2014</t>
  </si>
  <si>
    <t>M-123/2014</t>
  </si>
  <si>
    <t>M-124/2014</t>
  </si>
  <si>
    <t>M-125/2014</t>
  </si>
  <si>
    <t>M-126/2014</t>
  </si>
  <si>
    <t>M-127/2014</t>
  </si>
  <si>
    <t>M-128/2014</t>
  </si>
  <si>
    <t>M-129/2014</t>
  </si>
  <si>
    <t>M-130/2014</t>
  </si>
  <si>
    <t>M-131/2014</t>
  </si>
  <si>
    <t>M-132/2014</t>
  </si>
  <si>
    <t>M-133/2014</t>
  </si>
  <si>
    <t>M-134/2014</t>
  </si>
  <si>
    <t>M-135/2014</t>
  </si>
  <si>
    <t>M-136/2014</t>
  </si>
  <si>
    <t>M-137/2014</t>
  </si>
  <si>
    <t>M-138/2014</t>
  </si>
  <si>
    <t>M-139/2014</t>
  </si>
  <si>
    <t>M-140/2014</t>
  </si>
  <si>
    <t>M-141/2014</t>
  </si>
  <si>
    <t>M-142/2014</t>
  </si>
  <si>
    <t>M-143/2014</t>
  </si>
  <si>
    <t>M-144/2014</t>
  </si>
  <si>
    <t>M-145/2014</t>
  </si>
  <si>
    <t>M-146/2014</t>
  </si>
  <si>
    <t>M-147/2014</t>
  </si>
  <si>
    <t>M-148/2014</t>
  </si>
  <si>
    <t>M-149/2014</t>
  </si>
  <si>
    <t>M-150/2014</t>
  </si>
  <si>
    <t>M-151/2014</t>
  </si>
  <si>
    <t>M-152/2014</t>
  </si>
  <si>
    <t>M-153/2014</t>
  </si>
  <si>
    <t>M-154/2014</t>
  </si>
  <si>
    <t>M-155/2014</t>
  </si>
  <si>
    <t>M-156/2014</t>
  </si>
  <si>
    <t>M-157/2014</t>
  </si>
  <si>
    <t>M-158/2014</t>
  </si>
  <si>
    <t>M-159/2014</t>
  </si>
  <si>
    <t>M-160/2014</t>
  </si>
  <si>
    <t>M-161/2014</t>
  </si>
  <si>
    <t>M-162/2014</t>
  </si>
  <si>
    <t>M-163/2014</t>
  </si>
  <si>
    <t>M-164/2014</t>
  </si>
  <si>
    <t>M-165/2014</t>
  </si>
  <si>
    <t>M-166/2014</t>
  </si>
  <si>
    <t>M-167/2014</t>
  </si>
  <si>
    <t>M-168/2014</t>
  </si>
  <si>
    <t>M-169/2014</t>
  </si>
  <si>
    <t>M-170/2014</t>
  </si>
  <si>
    <t>M-171/2014</t>
  </si>
  <si>
    <t>M-172/2014</t>
  </si>
  <si>
    <t>M-173/2014</t>
  </si>
  <si>
    <t>M-174/2014</t>
  </si>
  <si>
    <t>M-175/2014</t>
  </si>
  <si>
    <t>M-176/2014</t>
  </si>
  <si>
    <t>M-177/2014</t>
  </si>
  <si>
    <t>M-178/2014</t>
  </si>
  <si>
    <t>M-179/2014</t>
  </si>
  <si>
    <t>M-180/2014</t>
  </si>
  <si>
    <t>M-181/2014</t>
  </si>
  <si>
    <t>M-182/2014</t>
  </si>
  <si>
    <t>M-183/2014</t>
  </si>
  <si>
    <t>M-184/2014</t>
  </si>
  <si>
    <t>M-185/2014</t>
  </si>
  <si>
    <t>M-186/2014</t>
  </si>
  <si>
    <t>M-187/2014</t>
  </si>
  <si>
    <t>M-188/2014</t>
  </si>
  <si>
    <t>M-189/2014</t>
  </si>
  <si>
    <t>M-190/2014</t>
  </si>
  <si>
    <t>M-191/2014</t>
  </si>
  <si>
    <t>M-192/2014</t>
  </si>
  <si>
    <t>M-193/2014</t>
  </si>
  <si>
    <t>M-194/2014</t>
  </si>
  <si>
    <t>M-195/2014</t>
  </si>
  <si>
    <t>M-196/2014</t>
  </si>
  <si>
    <t>M-197/2014</t>
  </si>
  <si>
    <t>M-198/2014</t>
  </si>
  <si>
    <t>M-199/2014</t>
  </si>
  <si>
    <t>M-200/2014</t>
  </si>
  <si>
    <t>M-201/2014</t>
  </si>
  <si>
    <t>M-202/2014</t>
  </si>
  <si>
    <t>M-203/2014</t>
  </si>
  <si>
    <t>M-204/2014</t>
  </si>
  <si>
    <t>M-205/2014</t>
  </si>
  <si>
    <t>M-206/2014</t>
  </si>
  <si>
    <t>M-207/2014</t>
  </si>
  <si>
    <t>M-208/2014</t>
  </si>
  <si>
    <t>M-209/2014</t>
  </si>
  <si>
    <t>M-210/2014</t>
  </si>
  <si>
    <t>M-211/2014</t>
  </si>
  <si>
    <t>M-212/2014</t>
  </si>
  <si>
    <t>M-213/2014</t>
  </si>
  <si>
    <t>M-214/2014</t>
  </si>
  <si>
    <t>M-215/2014</t>
  </si>
  <si>
    <t>M-216/2014</t>
  </si>
  <si>
    <t>M-217/2014</t>
  </si>
  <si>
    <t>M-218/2014</t>
  </si>
  <si>
    <t>M-219/2014</t>
  </si>
  <si>
    <t>M-300/2014</t>
  </si>
  <si>
    <t>M-320/2014</t>
  </si>
  <si>
    <t>M-321/2014</t>
  </si>
  <si>
    <t>M-322/2014</t>
  </si>
  <si>
    <t>M-323/2014</t>
  </si>
  <si>
    <t>M-324/2014</t>
  </si>
  <si>
    <t>M-325/2014</t>
  </si>
  <si>
    <t>M-326/2014</t>
  </si>
  <si>
    <t>M-327/2014</t>
  </si>
  <si>
    <t>M-328/2014</t>
  </si>
  <si>
    <t>S-001/2007</t>
  </si>
  <si>
    <t>SZAFA KROSOWNICZA 12U</t>
  </si>
  <si>
    <t>U-001/2008</t>
  </si>
  <si>
    <t>ZASILACZ EVER 500 ECO PRO CDS SINUS</t>
  </si>
  <si>
    <t>U-001/2010</t>
  </si>
  <si>
    <t>ZASILACZ AWARYJNY UPS</t>
  </si>
  <si>
    <t>U-001/2011</t>
  </si>
  <si>
    <t>U-001/2012</t>
  </si>
  <si>
    <t>U-001/2014</t>
  </si>
  <si>
    <t>ZASILACZ AWARYJNY</t>
  </si>
  <si>
    <t>U-001/2016</t>
  </si>
  <si>
    <t>U-002/2003</t>
  </si>
  <si>
    <t>ZASILACZ UPS EVER 700 ECO</t>
  </si>
  <si>
    <t>U-002/2005</t>
  </si>
  <si>
    <t>ZASILACZ UPS EVER 500 ECO</t>
  </si>
  <si>
    <t>U-002/2008</t>
  </si>
  <si>
    <t>U-002/2010</t>
  </si>
  <si>
    <t>U-002/2011</t>
  </si>
  <si>
    <t>U-002/2012</t>
  </si>
  <si>
    <t>U-002/2014</t>
  </si>
  <si>
    <t>U-002/2016</t>
  </si>
  <si>
    <t>U-003/2004</t>
  </si>
  <si>
    <t>ZASILACZ UPS 800 ORVALDI</t>
  </si>
  <si>
    <t>U-003/2005</t>
  </si>
  <si>
    <t>U-003/2008</t>
  </si>
  <si>
    <t>U-003/2010</t>
  </si>
  <si>
    <t>U-003/2011</t>
  </si>
  <si>
    <t>U-003/2012</t>
  </si>
  <si>
    <t>U-003/2014</t>
  </si>
  <si>
    <t>U-003/2016</t>
  </si>
  <si>
    <t>U-004/2003</t>
  </si>
  <si>
    <t>U-004/2005</t>
  </si>
  <si>
    <t>U-004/2006</t>
  </si>
  <si>
    <t>ZASILACZ EVER 1600 SINLINE</t>
  </si>
  <si>
    <t>U-004/2010</t>
  </si>
  <si>
    <t>U-004/2011</t>
  </si>
  <si>
    <t>U-004/2012</t>
  </si>
  <si>
    <t>U-004/2014</t>
  </si>
  <si>
    <t>U-004/2016</t>
  </si>
  <si>
    <t>U-005/2003</t>
  </si>
  <si>
    <t>U-005/2006</t>
  </si>
  <si>
    <t>ZASILACZ EVER 700 ECO DCS SINUS</t>
  </si>
  <si>
    <t>U-005/2008</t>
  </si>
  <si>
    <t>U-005/2010</t>
  </si>
  <si>
    <t>U-005/2011</t>
  </si>
  <si>
    <t>U-005/2012</t>
  </si>
  <si>
    <t>U-005/2014</t>
  </si>
  <si>
    <t>U-005/2016</t>
  </si>
  <si>
    <t>U-006/2005</t>
  </si>
  <si>
    <t>U-006/2006</t>
  </si>
  <si>
    <t>U-006/2008</t>
  </si>
  <si>
    <t>U-006/2010</t>
  </si>
  <si>
    <t>U-006/2011</t>
  </si>
  <si>
    <t>U-006/2012</t>
  </si>
  <si>
    <t>U-006/2014</t>
  </si>
  <si>
    <t>U-006/2016</t>
  </si>
  <si>
    <t>U-007/2006</t>
  </si>
  <si>
    <t>U-007/2008</t>
  </si>
  <si>
    <t>U-007/2010</t>
  </si>
  <si>
    <t>U-007/2011</t>
  </si>
  <si>
    <t>U-007/2012</t>
  </si>
  <si>
    <t>U-007/2014</t>
  </si>
  <si>
    <t>U-007/2016</t>
  </si>
  <si>
    <t>U-008/2006</t>
  </si>
  <si>
    <t>U-008/2007</t>
  </si>
  <si>
    <t>UPS EVER NET 700</t>
  </si>
  <si>
    <t>U-008/2008</t>
  </si>
  <si>
    <t>U-008/2010</t>
  </si>
  <si>
    <t>U-008/2011</t>
  </si>
  <si>
    <t>U-008/2012</t>
  </si>
  <si>
    <t>U-008/2014</t>
  </si>
  <si>
    <t>U-008/2016</t>
  </si>
  <si>
    <t>U-009/2005</t>
  </si>
  <si>
    <t>U-009/2006</t>
  </si>
  <si>
    <t>U-009/2008</t>
  </si>
  <si>
    <t>U-009/2010</t>
  </si>
  <si>
    <t>U-009/2011</t>
  </si>
  <si>
    <t>U-009/2012</t>
  </si>
  <si>
    <t>U-009/2014</t>
  </si>
  <si>
    <t>U-009/2016</t>
  </si>
  <si>
    <t>U-010/2005</t>
  </si>
  <si>
    <t>U-010/2006</t>
  </si>
  <si>
    <t>U-010/2008</t>
  </si>
  <si>
    <t>U-010/2010</t>
  </si>
  <si>
    <t>U-010/2011</t>
  </si>
  <si>
    <t>U-010/2012</t>
  </si>
  <si>
    <t>U-010/2014</t>
  </si>
  <si>
    <t>U-010/2016</t>
  </si>
  <si>
    <t>U-011/2005</t>
  </si>
  <si>
    <t>ZASILACZ UPS APC SMART 3000 RACK 2U</t>
  </si>
  <si>
    <t>U-011/2008</t>
  </si>
  <si>
    <t>U-011/2010</t>
  </si>
  <si>
    <t>U-011/2011</t>
  </si>
  <si>
    <t>U-011/2012</t>
  </si>
  <si>
    <t>U-011/2014</t>
  </si>
  <si>
    <t>U-011/2016</t>
  </si>
  <si>
    <t>U-012/2008</t>
  </si>
  <si>
    <t>U-012/2010</t>
  </si>
  <si>
    <t>U-012/2011</t>
  </si>
  <si>
    <t>U-012/2012</t>
  </si>
  <si>
    <t>U-012/2014</t>
  </si>
  <si>
    <t>U-012/2016</t>
  </si>
  <si>
    <t>U-013/2008</t>
  </si>
  <si>
    <t>U-013/2010</t>
  </si>
  <si>
    <t>U-013/2011</t>
  </si>
  <si>
    <t>U-013/2012</t>
  </si>
  <si>
    <t>U-013/2014</t>
  </si>
  <si>
    <t>U-013/2016</t>
  </si>
  <si>
    <t>U-014/2006</t>
  </si>
  <si>
    <t>U-014/2008</t>
  </si>
  <si>
    <t>U-014/2010</t>
  </si>
  <si>
    <t>ZASILACZ UPS</t>
  </si>
  <si>
    <t>U-014/2011</t>
  </si>
  <si>
    <t>U-014/2012</t>
  </si>
  <si>
    <t>U-014/2014</t>
  </si>
  <si>
    <t>U-014/2016</t>
  </si>
  <si>
    <t>U-015/2006</t>
  </si>
  <si>
    <t>U-015/2008</t>
  </si>
  <si>
    <t>U-015/2010</t>
  </si>
  <si>
    <t>U-015/2011</t>
  </si>
  <si>
    <t>U-015/2012</t>
  </si>
  <si>
    <t>U-015/2014</t>
  </si>
  <si>
    <t>U-015/2016</t>
  </si>
  <si>
    <t>U-016/2006</t>
  </si>
  <si>
    <t>U-016/2008</t>
  </si>
  <si>
    <t>U-016/2010</t>
  </si>
  <si>
    <t>U-016/2011</t>
  </si>
  <si>
    <t>U-016/2012</t>
  </si>
  <si>
    <t>U-016/2014</t>
  </si>
  <si>
    <t>U-017/2006</t>
  </si>
  <si>
    <t>U-017/2008</t>
  </si>
  <si>
    <t>U-017/2010</t>
  </si>
  <si>
    <t>U-017/2011</t>
  </si>
  <si>
    <t>U-017/2012</t>
  </si>
  <si>
    <t>U-017/2014</t>
  </si>
  <si>
    <t>U-018/2006</t>
  </si>
  <si>
    <t>U-018/2008</t>
  </si>
  <si>
    <t>U-018/2010</t>
  </si>
  <si>
    <t>U-018/2011</t>
  </si>
  <si>
    <t>U-018/2012</t>
  </si>
  <si>
    <t>U-018/2014</t>
  </si>
  <si>
    <t>U-019/2008</t>
  </si>
  <si>
    <t>U-019/2010</t>
  </si>
  <si>
    <t>U-019/2011</t>
  </si>
  <si>
    <t>ZASILACZ AWARJNY</t>
  </si>
  <si>
    <t>U-019/2012</t>
  </si>
  <si>
    <t>U-020/2010</t>
  </si>
  <si>
    <t>U-020/2011</t>
  </si>
  <si>
    <t>U-020/2012</t>
  </si>
  <si>
    <t>U-021/2008</t>
  </si>
  <si>
    <t>U-021/2010</t>
  </si>
  <si>
    <t>U-021/2011</t>
  </si>
  <si>
    <t>U-022/2008</t>
  </si>
  <si>
    <t>U-022/2010</t>
  </si>
  <si>
    <t>U-022/2011</t>
  </si>
  <si>
    <t>U-023/2008</t>
  </si>
  <si>
    <t>U-023/2010</t>
  </si>
  <si>
    <t>U-023/2011</t>
  </si>
  <si>
    <t>ZASIALCZ AWARYJNY</t>
  </si>
  <si>
    <t>U-024/2008</t>
  </si>
  <si>
    <t>U-024/2010</t>
  </si>
  <si>
    <t>U-024/2011</t>
  </si>
  <si>
    <t>U-025/2006</t>
  </si>
  <si>
    <t>U-025/2008</t>
  </si>
  <si>
    <t>U-025/2010</t>
  </si>
  <si>
    <t>U-025/2011</t>
  </si>
  <si>
    <t>U-026/2008</t>
  </si>
  <si>
    <t>U-026/2010</t>
  </si>
  <si>
    <t>U-026/2011</t>
  </si>
  <si>
    <t>U-027/2006</t>
  </si>
  <si>
    <t>U-027/2008</t>
  </si>
  <si>
    <t>U-027/2010</t>
  </si>
  <si>
    <t>U-027/2011</t>
  </si>
  <si>
    <t>U-028/2006</t>
  </si>
  <si>
    <t>U-028/2008</t>
  </si>
  <si>
    <t>U-028/2010</t>
  </si>
  <si>
    <t>U-028/2011</t>
  </si>
  <si>
    <t>U-029/2008</t>
  </si>
  <si>
    <t>U-029/2010</t>
  </si>
  <si>
    <t>U-029/2011</t>
  </si>
  <si>
    <t>U-030/2008</t>
  </si>
  <si>
    <t>U-030/2010</t>
  </si>
  <si>
    <t>U-030/2011</t>
  </si>
  <si>
    <t>U-031/2006</t>
  </si>
  <si>
    <t>U-031/2008</t>
  </si>
  <si>
    <t>U-031/2011</t>
  </si>
  <si>
    <t>U-032/2011</t>
  </si>
  <si>
    <t>ZASILACZA AWARYJNY</t>
  </si>
  <si>
    <t>U-033/2008</t>
  </si>
  <si>
    <t>U-034/2006</t>
  </si>
  <si>
    <t>U-034/2011</t>
  </si>
  <si>
    <t>U-035/2008</t>
  </si>
  <si>
    <t>U-035/2011</t>
  </si>
  <si>
    <t>U-036/2008</t>
  </si>
  <si>
    <t>U-036/2011</t>
  </si>
  <si>
    <t>U-037/2008</t>
  </si>
  <si>
    <t>U-037/2011</t>
  </si>
  <si>
    <t>U-038/2008</t>
  </si>
  <si>
    <t>U-038/2011</t>
  </si>
  <si>
    <t>ZASILACZ</t>
  </si>
  <si>
    <t>U-039/2006</t>
  </si>
  <si>
    <t>U-039/2011</t>
  </si>
  <si>
    <t>U-040/2006</t>
  </si>
  <si>
    <t>U-040/2008</t>
  </si>
  <si>
    <t>U-040/2011</t>
  </si>
  <si>
    <t>U-041/2008</t>
  </si>
  <si>
    <t>U-042/2011</t>
  </si>
  <si>
    <t>ZASILACZ AWARYHNY</t>
  </si>
  <si>
    <t>U-043/2008</t>
  </si>
  <si>
    <t>U-044/2008</t>
  </si>
  <si>
    <t>U-045/2008</t>
  </si>
  <si>
    <t>U-046/2008</t>
  </si>
  <si>
    <t>U-047/2008</t>
  </si>
  <si>
    <t>U-048/2008</t>
  </si>
  <si>
    <t>U-050/2008</t>
  </si>
  <si>
    <t>U-051/2008</t>
  </si>
  <si>
    <t>U-052/2008</t>
  </si>
  <si>
    <t>U-053/2008</t>
  </si>
  <si>
    <t>U-054/2008</t>
  </si>
  <si>
    <t>U-059/2008</t>
  </si>
  <si>
    <t>U-060/2008</t>
  </si>
  <si>
    <t>U-064/2008</t>
  </si>
  <si>
    <t>U-065/2008</t>
  </si>
  <si>
    <t>U-066/2008</t>
  </si>
  <si>
    <t>U-068/2008</t>
  </si>
  <si>
    <t>U-069/2008</t>
  </si>
  <si>
    <t>U-070/2008</t>
  </si>
  <si>
    <t>U-072/2008</t>
  </si>
  <si>
    <t>U-073/2008</t>
  </si>
  <si>
    <t>U-074/2008</t>
  </si>
  <si>
    <t>U-075/2008</t>
  </si>
  <si>
    <t>U-076/2008</t>
  </si>
  <si>
    <t>U-077/2008</t>
  </si>
  <si>
    <t>U-078</t>
  </si>
  <si>
    <t>ZASILACZ FIDELTRONIK 500 VA</t>
  </si>
  <si>
    <t>U-078/2008</t>
  </si>
  <si>
    <t>U-079/2008</t>
  </si>
  <si>
    <t>U-080/2008</t>
  </si>
  <si>
    <t>U-081/2008</t>
  </si>
  <si>
    <t>U-083/2008</t>
  </si>
  <si>
    <t>U-084/2008</t>
  </si>
  <si>
    <t>U-085/2008</t>
  </si>
  <si>
    <t>U-09/2002</t>
  </si>
  <si>
    <t>ZASILACZ FIDELTRONIK 700 ARES</t>
  </si>
  <si>
    <t>UM/491/002</t>
  </si>
  <si>
    <t>KOMPUTER PSION WAPRO</t>
  </si>
  <si>
    <t>UM/491/004</t>
  </si>
  <si>
    <t>KOMPUTER Z OSPRZĘTEM</t>
  </si>
  <si>
    <t>W UWAGACH</t>
  </si>
  <si>
    <t>ZESTAW KOMPUTEROWY PC ACTINA SIERRA</t>
  </si>
  <si>
    <t>D-001/2017</t>
  </si>
  <si>
    <t>Drukarka laserowa HP LJ P1102</t>
  </si>
  <si>
    <t>K-100/2018</t>
  </si>
  <si>
    <t>Tablet Asus Transformer T101HA-GR030T 10.1 W10</t>
  </si>
  <si>
    <t>06-12-2018</t>
  </si>
  <si>
    <t>TAK</t>
  </si>
  <si>
    <t>K-101/2018</t>
  </si>
  <si>
    <t>K-102/2018</t>
  </si>
  <si>
    <t>K-103/2018</t>
  </si>
  <si>
    <t>K-104/2018</t>
  </si>
  <si>
    <t>K-105/2018</t>
  </si>
  <si>
    <t>K-106/2018</t>
  </si>
  <si>
    <t>K-107/2018</t>
  </si>
  <si>
    <t>K-108/2018</t>
  </si>
  <si>
    <t>K-109/2018</t>
  </si>
  <si>
    <t>K-110/2018</t>
  </si>
  <si>
    <t>K-111/2018</t>
  </si>
  <si>
    <t>K-112/2018</t>
  </si>
  <si>
    <t>K-113/2018</t>
  </si>
  <si>
    <t>K-114/2018</t>
  </si>
  <si>
    <t>K-115/2018</t>
  </si>
  <si>
    <t>K-116/2018</t>
  </si>
  <si>
    <t>K-117/2018</t>
  </si>
  <si>
    <t>K-118/2018</t>
  </si>
  <si>
    <t>K-119/2018</t>
  </si>
  <si>
    <t>K-120/2018</t>
  </si>
  <si>
    <t>K-121/2018</t>
  </si>
  <si>
    <t>K-122/2018</t>
  </si>
  <si>
    <t>K-123/2018</t>
  </si>
  <si>
    <t>K-001/2018</t>
  </si>
  <si>
    <t>KOMPUTER OPTIMUS PLATINUM MH110T G4500/8GB/240GB/W10Px64 + Microsoft Office 2016 H&amp;B PL</t>
  </si>
  <si>
    <t>29-12-2017</t>
  </si>
  <si>
    <t>K-002/2018</t>
  </si>
  <si>
    <t>K-003/2018</t>
  </si>
  <si>
    <t>K-004/2018</t>
  </si>
  <si>
    <t>K-005/2018</t>
  </si>
  <si>
    <t>K-006/2018</t>
  </si>
  <si>
    <t>K-007/2018</t>
  </si>
  <si>
    <t>K-008/2018</t>
  </si>
  <si>
    <t>K-009/2018</t>
  </si>
  <si>
    <t>K-010/2018</t>
  </si>
  <si>
    <t>K-011/2018</t>
  </si>
  <si>
    <t>K-012/2018</t>
  </si>
  <si>
    <t>K-013/2018</t>
  </si>
  <si>
    <t>K-014/2018</t>
  </si>
  <si>
    <t>K-015/2018</t>
  </si>
  <si>
    <t>K-016/2018</t>
  </si>
  <si>
    <t>K-017/2018</t>
  </si>
  <si>
    <t>K-018/2018</t>
  </si>
  <si>
    <t>K-019/2018</t>
  </si>
  <si>
    <t>K-020/2018</t>
  </si>
  <si>
    <t>K-021/2018</t>
  </si>
  <si>
    <t>K-022/2018</t>
  </si>
  <si>
    <t>K-023/2018</t>
  </si>
  <si>
    <t>K-024/2018</t>
  </si>
  <si>
    <t>K-025/2018</t>
  </si>
  <si>
    <t>K-026/2018</t>
  </si>
  <si>
    <t>K-027/2018</t>
  </si>
  <si>
    <t>K-028/2018</t>
  </si>
  <si>
    <t>K-029/2018</t>
  </si>
  <si>
    <t>K-030/2018</t>
  </si>
  <si>
    <t>K-031/2018</t>
  </si>
  <si>
    <t>K-032/2018</t>
  </si>
  <si>
    <t>K-033/2018</t>
  </si>
  <si>
    <t>K-034/2018</t>
  </si>
  <si>
    <t>K-035/2018</t>
  </si>
  <si>
    <t>K-036/2018</t>
  </si>
  <si>
    <t>K-037/2018</t>
  </si>
  <si>
    <t>K-038/2018</t>
  </si>
  <si>
    <t>K-039/2018</t>
  </si>
  <si>
    <t>K-040/2018</t>
  </si>
  <si>
    <t>K-041/2018</t>
  </si>
  <si>
    <t>K-042/2018</t>
  </si>
  <si>
    <t>K-043/2018</t>
  </si>
  <si>
    <t>K-044/2018</t>
  </si>
  <si>
    <t>K-045/2018</t>
  </si>
  <si>
    <t>K-046/2018</t>
  </si>
  <si>
    <t>K-047/2018</t>
  </si>
  <si>
    <t>K-048/2018</t>
  </si>
  <si>
    <t>K-049/2018</t>
  </si>
  <si>
    <t>K-050/2018</t>
  </si>
  <si>
    <t>K-051/2018</t>
  </si>
  <si>
    <t>K-052/2018</t>
  </si>
  <si>
    <t>K-053/2018</t>
  </si>
  <si>
    <t>K-054/2018</t>
  </si>
  <si>
    <t>K-055/2018</t>
  </si>
  <si>
    <t>K-056/2018</t>
  </si>
  <si>
    <t>K-057/2018</t>
  </si>
  <si>
    <t>M-001/2018</t>
  </si>
  <si>
    <t>MONITOR BENQ GL2250 VGA DVI LED 22"</t>
  </si>
  <si>
    <t>M-002/2018</t>
  </si>
  <si>
    <t>M-003/2018</t>
  </si>
  <si>
    <t>M-004/2018</t>
  </si>
  <si>
    <t>M-005/2018</t>
  </si>
  <si>
    <t>M-006/2018</t>
  </si>
  <si>
    <t>M-007/2018</t>
  </si>
  <si>
    <t>M-008/2018</t>
  </si>
  <si>
    <t>M-009/2018</t>
  </si>
  <si>
    <t>M-010/2018</t>
  </si>
  <si>
    <t>M-011/2018</t>
  </si>
  <si>
    <t>M-012/2018</t>
  </si>
  <si>
    <t>M-013/2018</t>
  </si>
  <si>
    <t>M-014/2018</t>
  </si>
  <si>
    <t>M-015/2018</t>
  </si>
  <si>
    <t>M-016/2018</t>
  </si>
  <si>
    <t>M-017/2018</t>
  </si>
  <si>
    <t>M-018/2018</t>
  </si>
  <si>
    <t>M-019/2018</t>
  </si>
  <si>
    <t>M-020/2018</t>
  </si>
  <si>
    <t>M-021/2018</t>
  </si>
  <si>
    <t>M-022/2018</t>
  </si>
  <si>
    <t>M-023/2018</t>
  </si>
  <si>
    <t>M-024/2018</t>
  </si>
  <si>
    <t>M-025/2018</t>
  </si>
  <si>
    <t>M-026/2018</t>
  </si>
  <si>
    <t>M-027/2018</t>
  </si>
  <si>
    <t>M-028/2018</t>
  </si>
  <si>
    <t>M-029/2018</t>
  </si>
  <si>
    <t>M-030/2018</t>
  </si>
  <si>
    <t>M-031/2018</t>
  </si>
  <si>
    <t>M-032/2018</t>
  </si>
  <si>
    <t>M-033/2018</t>
  </si>
  <si>
    <t>M-034/2018</t>
  </si>
  <si>
    <t>M-035/2018</t>
  </si>
  <si>
    <t>M-036/2018</t>
  </si>
  <si>
    <t>M-037/2018</t>
  </si>
  <si>
    <t>M-038/2018</t>
  </si>
  <si>
    <t>M-039/2018</t>
  </si>
  <si>
    <t>M-040/2018</t>
  </si>
  <si>
    <t>M-041/2018</t>
  </si>
  <si>
    <t>M-042/2018</t>
  </si>
  <si>
    <t>M-043/2018</t>
  </si>
  <si>
    <t>M-044/2018</t>
  </si>
  <si>
    <t>M-045/2018</t>
  </si>
  <si>
    <t>M-046/2018</t>
  </si>
  <si>
    <t>M-047/2018</t>
  </si>
  <si>
    <t>M-048/2018</t>
  </si>
  <si>
    <t>M-049/2018</t>
  </si>
  <si>
    <t>M-050/2018</t>
  </si>
  <si>
    <t>M-051/2018</t>
  </si>
  <si>
    <t>M-052/2018</t>
  </si>
  <si>
    <t>M-053/2018</t>
  </si>
  <si>
    <t>M-054/2018</t>
  </si>
  <si>
    <t>M-055/2018</t>
  </si>
  <si>
    <t>M-056/2018</t>
  </si>
  <si>
    <t>M-057/2018</t>
  </si>
  <si>
    <t>U-001/2018</t>
  </si>
  <si>
    <t>ZASILACZ AWARYJNY EVER 650 EASYLINE AVR USB</t>
  </si>
  <si>
    <t>U-002/2018</t>
  </si>
  <si>
    <t>U-003/2018</t>
  </si>
  <si>
    <t>U-004/2018</t>
  </si>
  <si>
    <t>U-005/2018</t>
  </si>
  <si>
    <t>U-006/2018</t>
  </si>
  <si>
    <t>U-007/2018</t>
  </si>
  <si>
    <t>U-008/2018</t>
  </si>
  <si>
    <t>U-009/2018</t>
  </si>
  <si>
    <t>U-010/2018</t>
  </si>
  <si>
    <t>U-011/2018</t>
  </si>
  <si>
    <t>U-012/2018</t>
  </si>
  <si>
    <t>U-013/2018</t>
  </si>
  <si>
    <t>U-014/2018</t>
  </si>
  <si>
    <t>U-015/2018</t>
  </si>
  <si>
    <t>U-016/2018</t>
  </si>
  <si>
    <t>U-017/2018</t>
  </si>
  <si>
    <t>U-018/2018</t>
  </si>
  <si>
    <t>U-019/2018</t>
  </si>
  <si>
    <t>U-020/2018</t>
  </si>
  <si>
    <t>U-021/2018</t>
  </si>
  <si>
    <t>U-022/2018</t>
  </si>
  <si>
    <t>U-023/2018</t>
  </si>
  <si>
    <t>U-024/2018</t>
  </si>
  <si>
    <t>U-025/2018</t>
  </si>
  <si>
    <t>U-026/2018</t>
  </si>
  <si>
    <t>U-027/2018</t>
  </si>
  <si>
    <t>U-028/2018</t>
  </si>
  <si>
    <t>U-029/2018</t>
  </si>
  <si>
    <t>U-030/2018</t>
  </si>
  <si>
    <t>U-031/2018</t>
  </si>
  <si>
    <t>U-032/2018</t>
  </si>
  <si>
    <t>U-033/2018</t>
  </si>
  <si>
    <t>U-034/2018</t>
  </si>
  <si>
    <t>U-035/2018</t>
  </si>
  <si>
    <t>U-036/2018</t>
  </si>
  <si>
    <t>U-037/2018</t>
  </si>
  <si>
    <t>U-038/2018</t>
  </si>
  <si>
    <t>U-039/2018</t>
  </si>
  <si>
    <t>U-040/2018</t>
  </si>
  <si>
    <t>U-041/2018</t>
  </si>
  <si>
    <t>U-042/2018</t>
  </si>
  <si>
    <t>U-043/2018</t>
  </si>
  <si>
    <t>U-044/2018</t>
  </si>
  <si>
    <t>U-045/2018</t>
  </si>
  <si>
    <t>U-046/2018</t>
  </si>
  <si>
    <t>U-047/2018</t>
  </si>
  <si>
    <t>U-048/2018</t>
  </si>
  <si>
    <t>U-049/2018</t>
  </si>
  <si>
    <t>U-050/2018</t>
  </si>
  <si>
    <t>U-051/2018</t>
  </si>
  <si>
    <t>U-052/2018</t>
  </si>
  <si>
    <t>U-053/2018</t>
  </si>
  <si>
    <t>U-054/2018</t>
  </si>
  <si>
    <t>U-055/2018</t>
  </si>
  <si>
    <t>K-058/2018</t>
  </si>
  <si>
    <t>LAPTOP HP 250 G6 i3-6006U 256GB 8GB DVDRW 15,6" W10P + Microsoft Office 2016 H&amp;B PL</t>
  </si>
  <si>
    <t>K-059/2018</t>
  </si>
  <si>
    <t>D-001/2018</t>
  </si>
  <si>
    <t>DRUKARKA LASEROWA KYOCERA ECOSYS P3055dn</t>
  </si>
  <si>
    <t>D-002/2018</t>
  </si>
  <si>
    <t>D-003/2018</t>
  </si>
  <si>
    <t>I-001/2018</t>
  </si>
  <si>
    <t>SKANER Microtek ScanMaker 9800XL Plus A3</t>
  </si>
  <si>
    <t>I-002/2018</t>
  </si>
  <si>
    <t>Cambium Access Point 2,4/5GHz HotSpot + instalacja Karasia</t>
  </si>
  <si>
    <t>I-003/2018</t>
  </si>
  <si>
    <t>RZUTNIK Vivitek DX881ST + instalacja Poniatowskiego</t>
  </si>
  <si>
    <t>D-004/2018</t>
  </si>
  <si>
    <t>DRUKARKA Epson WorkForce Pro WF-M5690DWF</t>
  </si>
  <si>
    <t>D-013/2018</t>
  </si>
  <si>
    <t>Urządzenie wielofunkcyjne Epson WF-C17590</t>
  </si>
  <si>
    <t>K-124/2018</t>
  </si>
  <si>
    <t xml:space="preserve">Notebook Dell Precision M5530 </t>
  </si>
  <si>
    <t>K-125/2018</t>
  </si>
  <si>
    <t>K-126/2018</t>
  </si>
  <si>
    <t>D-010/2018</t>
  </si>
  <si>
    <t>Drukarka laserowa Develop ineo+ 308</t>
  </si>
  <si>
    <t>D-008/2018</t>
  </si>
  <si>
    <t>D-009/2018</t>
  </si>
  <si>
    <t>D-011/2018</t>
  </si>
  <si>
    <t>Drukarka laserowa Develop ineo 4052</t>
  </si>
  <si>
    <t>D-006/2018</t>
  </si>
  <si>
    <t>D-007/2018</t>
  </si>
  <si>
    <t>D-005/2018</t>
  </si>
  <si>
    <t>Drukarka laserowa OKI B721</t>
  </si>
  <si>
    <t>D-012/2018</t>
  </si>
  <si>
    <t>Drukarka atramentowa Epson WorkForce Pro MFP WF-C5790DWF</t>
  </si>
  <si>
    <t>K-128/2018</t>
  </si>
  <si>
    <t>Komputer HP 290SFF G1</t>
  </si>
  <si>
    <t>K-129/2018</t>
  </si>
  <si>
    <t>K-130/2018</t>
  </si>
  <si>
    <t>M-128/2018</t>
  </si>
  <si>
    <t xml:space="preserve">Monitor BENQ GL2250 </t>
  </si>
  <si>
    <t>M-129/2018</t>
  </si>
  <si>
    <t>M-130/2018</t>
  </si>
  <si>
    <t>K-127/2018</t>
  </si>
  <si>
    <t xml:space="preserve">Notebook HP 250 G6 </t>
  </si>
  <si>
    <t>I-008/2018</t>
  </si>
  <si>
    <t>Projektor multimedialny BenQ TH671ST</t>
  </si>
  <si>
    <t>I-004/2018</t>
  </si>
  <si>
    <t xml:space="preserve">Switch przełącznik sieciowy A5500 </t>
  </si>
  <si>
    <t>I-005/2018</t>
  </si>
  <si>
    <t>I-006/2018</t>
  </si>
  <si>
    <t xml:space="preserve">Switch przełącznik sieciowy A5120 </t>
  </si>
  <si>
    <t>I-010/2018</t>
  </si>
  <si>
    <t>Serwer plików QNAP TS-963X-8G</t>
  </si>
  <si>
    <t>K-001/2019</t>
  </si>
  <si>
    <t>Komputer NTT Business W966M</t>
  </si>
  <si>
    <t>17-01-2019</t>
  </si>
  <si>
    <t>K-002/2019</t>
  </si>
  <si>
    <t>K-003/2019</t>
  </si>
  <si>
    <t>K-004/2019</t>
  </si>
  <si>
    <t>K-005/2019</t>
  </si>
  <si>
    <t>K-006/2019</t>
  </si>
  <si>
    <t>K-007/2019</t>
  </si>
  <si>
    <t>K-008/2019</t>
  </si>
  <si>
    <t>K-009/2019</t>
  </si>
  <si>
    <t>K-010/2019</t>
  </si>
  <si>
    <t>K-011/2019</t>
  </si>
  <si>
    <t>K-012/2019</t>
  </si>
  <si>
    <t>K-013/2019</t>
  </si>
  <si>
    <t>K-014/2019</t>
  </si>
  <si>
    <t>K-015/2019</t>
  </si>
  <si>
    <t>K-016/2019</t>
  </si>
  <si>
    <t>K-017/2019</t>
  </si>
  <si>
    <t>K-018/2019</t>
  </si>
  <si>
    <t>K-019/2019</t>
  </si>
  <si>
    <t>K-020/2019</t>
  </si>
  <si>
    <t>K-021/2019</t>
  </si>
  <si>
    <t>K-022/2019</t>
  </si>
  <si>
    <t>K-023/2019</t>
  </si>
  <si>
    <t>K-024/2019</t>
  </si>
  <si>
    <t>K-025/2019</t>
  </si>
  <si>
    <t>K-026/2019</t>
  </si>
  <si>
    <t>K-027/2019</t>
  </si>
  <si>
    <t>K-028/2019</t>
  </si>
  <si>
    <t>K-029/2019</t>
  </si>
  <si>
    <t>K-030/2019</t>
  </si>
  <si>
    <t>K-031/2019</t>
  </si>
  <si>
    <t>K-032/2019</t>
  </si>
  <si>
    <t>K-033/2019</t>
  </si>
  <si>
    <t>K-034/2019</t>
  </si>
  <si>
    <t>K-035/2019</t>
  </si>
  <si>
    <t>K-036/2019</t>
  </si>
  <si>
    <t>K-037/2019</t>
  </si>
  <si>
    <t>K-038/2019</t>
  </si>
  <si>
    <t>K-039/2019</t>
  </si>
  <si>
    <t>K-040/2019</t>
  </si>
  <si>
    <t>M-001/2019</t>
  </si>
  <si>
    <t>Monitor Philips LED 21.5 223V5LSB/00 FHD</t>
  </si>
  <si>
    <t>M-002/2019</t>
  </si>
  <si>
    <t>M-003/2019</t>
  </si>
  <si>
    <t>M-004/2019</t>
  </si>
  <si>
    <t>M-005/2019</t>
  </si>
  <si>
    <t>M-006/2019</t>
  </si>
  <si>
    <t>M-007/2019</t>
  </si>
  <si>
    <t>M-008/2019</t>
  </si>
  <si>
    <t>M-009/2019</t>
  </si>
  <si>
    <t>M-010/2019</t>
  </si>
  <si>
    <t>M-011/2019</t>
  </si>
  <si>
    <t>M-012/2019</t>
  </si>
  <si>
    <t>M-013/2019</t>
  </si>
  <si>
    <t>M-014/2019</t>
  </si>
  <si>
    <t>M-015/2019</t>
  </si>
  <si>
    <t>M-016/2019</t>
  </si>
  <si>
    <t>M-017/2019</t>
  </si>
  <si>
    <t>M-018/2019</t>
  </si>
  <si>
    <t>M-019/2019</t>
  </si>
  <si>
    <t>M-020/2019</t>
  </si>
  <si>
    <t>M-021/2019</t>
  </si>
  <si>
    <t>M-022/2019</t>
  </si>
  <si>
    <t>M-023/2019</t>
  </si>
  <si>
    <t>M-024/2019</t>
  </si>
  <si>
    <t>M-025/2019</t>
  </si>
  <si>
    <t>M-026/2019</t>
  </si>
  <si>
    <t>M-027/2019</t>
  </si>
  <si>
    <t>M-028/2019</t>
  </si>
  <si>
    <t>M-029/2019</t>
  </si>
  <si>
    <t>M-030/2019</t>
  </si>
  <si>
    <t>M-031/2019</t>
  </si>
  <si>
    <t>M-032/2019</t>
  </si>
  <si>
    <t>M-033/2019</t>
  </si>
  <si>
    <t>M-034/2019</t>
  </si>
  <si>
    <t>M-035/2019</t>
  </si>
  <si>
    <t>M-036/2019</t>
  </si>
  <si>
    <t>M-037/2019</t>
  </si>
  <si>
    <t>M-038/2019</t>
  </si>
  <si>
    <t>M-039/2019</t>
  </si>
  <si>
    <t>M-040/2019</t>
  </si>
  <si>
    <t>U-001/2019</t>
  </si>
  <si>
    <t>Zasilacz awaryjny UPS Ever EasyLine 650 AVR</t>
  </si>
  <si>
    <t>U-002/2019</t>
  </si>
  <si>
    <t>U-003/2019</t>
  </si>
  <si>
    <t>U-004/2019</t>
  </si>
  <si>
    <t>U-005/2019</t>
  </si>
  <si>
    <t>U-006/2019</t>
  </si>
  <si>
    <t>U-007/2019</t>
  </si>
  <si>
    <t>U-008/2019</t>
  </si>
  <si>
    <t>U-009/2019</t>
  </si>
  <si>
    <t>U-010/2019</t>
  </si>
  <si>
    <t>U-011/2019</t>
  </si>
  <si>
    <t>U-012/2019</t>
  </si>
  <si>
    <t>U-013/2019</t>
  </si>
  <si>
    <t>U-014/2019</t>
  </si>
  <si>
    <t>U-015/2019</t>
  </si>
  <si>
    <t>U-016/2019</t>
  </si>
  <si>
    <t>U-017/2019</t>
  </si>
  <si>
    <t>U-018/2019</t>
  </si>
  <si>
    <t>U-019/2019</t>
  </si>
  <si>
    <t>U-020/2019</t>
  </si>
  <si>
    <t>U-021/2019</t>
  </si>
  <si>
    <t>U-022/2019</t>
  </si>
  <si>
    <t>U-023/2019</t>
  </si>
  <si>
    <t>U-024/2019</t>
  </si>
  <si>
    <t>U-025/2019</t>
  </si>
  <si>
    <t>U-026/2019</t>
  </si>
  <si>
    <t>U-027/2019</t>
  </si>
  <si>
    <t>U-028/2019</t>
  </si>
  <si>
    <t>U-029/2019</t>
  </si>
  <si>
    <t>U-030/2019</t>
  </si>
  <si>
    <t>U-031/2019</t>
  </si>
  <si>
    <t>U-032/2019</t>
  </si>
  <si>
    <t>U-033/2019</t>
  </si>
  <si>
    <t>U-034/2019</t>
  </si>
  <si>
    <t>U-035/2019</t>
  </si>
  <si>
    <t>U-036/2019</t>
  </si>
  <si>
    <t>U-037/2019</t>
  </si>
  <si>
    <t>U-038/2019</t>
  </si>
  <si>
    <t>U-039/2019</t>
  </si>
  <si>
    <t>U-040/2019</t>
  </si>
  <si>
    <t>D-001/2019</t>
  </si>
  <si>
    <t>Drukarka laserowa Kyocera EcoSys P3060DN</t>
  </si>
  <si>
    <t>D-002/2019</t>
  </si>
  <si>
    <t>I-001/2019</t>
  </si>
  <si>
    <t>Projektor Benq MW612</t>
  </si>
  <si>
    <t>I-002/2019</t>
  </si>
  <si>
    <t>I-003/2019</t>
  </si>
  <si>
    <t>K-041/2019</t>
  </si>
  <si>
    <t>K-042/2019</t>
  </si>
  <si>
    <t>K-043/2019</t>
  </si>
  <si>
    <t>K-044/2019</t>
  </si>
  <si>
    <t>M-041/2019</t>
  </si>
  <si>
    <t>M-042/2019</t>
  </si>
  <si>
    <t>M-043/2019</t>
  </si>
  <si>
    <t>M-044/2019</t>
  </si>
  <si>
    <t>U-041/2019</t>
  </si>
  <si>
    <t>U-042/2019</t>
  </si>
  <si>
    <t>U-043/2019</t>
  </si>
  <si>
    <t>U-044/2019</t>
  </si>
  <si>
    <t>D-003/2019</t>
  </si>
  <si>
    <t>U-045/2019</t>
  </si>
  <si>
    <t>Zasilacz awaryjny UPS APC Smart S.C. 450VA Rack1U</t>
  </si>
  <si>
    <t>K-045/2019</t>
  </si>
  <si>
    <t xml:space="preserve">Komputer stacjonarny Dell Optiplex 3020 </t>
  </si>
  <si>
    <t>I-006/2019</t>
  </si>
  <si>
    <t xml:space="preserve">Urządzenie sieciowe – Access Point Cambium </t>
  </si>
  <si>
    <t>D-004/2019</t>
  </si>
  <si>
    <t>Drukarka atramentowa EPSON WORKFORCE PRO WF-C5790DWF</t>
  </si>
  <si>
    <t>I-004/2019</t>
  </si>
  <si>
    <t>Skaner Canon LIDE 300</t>
  </si>
  <si>
    <t>I-005/2019</t>
  </si>
  <si>
    <t>Przełącznik sieciowy D-LINK DGS-1510-20</t>
  </si>
  <si>
    <t>K-046/2019</t>
  </si>
  <si>
    <t>Komputer Lenovo V530S SFF i3-8100/8GB/240GB/W10P</t>
  </si>
  <si>
    <t>14-10-2019</t>
  </si>
  <si>
    <t>K-047/2019</t>
  </si>
  <si>
    <t>K-048/2019</t>
  </si>
  <si>
    <t>K-049/2019</t>
  </si>
  <si>
    <t>K-050/2019</t>
  </si>
  <si>
    <t>K-051/2019</t>
  </si>
  <si>
    <t>K-052/2019</t>
  </si>
  <si>
    <t>K-053/2019</t>
  </si>
  <si>
    <t>K-054/2019</t>
  </si>
  <si>
    <t>K-055/2019</t>
  </si>
  <si>
    <t>K-056/2019</t>
  </si>
  <si>
    <t>K-057/2019</t>
  </si>
  <si>
    <t>K-058/2019</t>
  </si>
  <si>
    <t>K-059/2019</t>
  </si>
  <si>
    <t>K-060/2019</t>
  </si>
  <si>
    <t>K-061/2019</t>
  </si>
  <si>
    <t>K-062/2019</t>
  </si>
  <si>
    <t>K-063/2019</t>
  </si>
  <si>
    <t>K-064/2019</t>
  </si>
  <si>
    <t>K-065/2019</t>
  </si>
  <si>
    <t>K-066/2019</t>
  </si>
  <si>
    <t>K-067/2019</t>
  </si>
  <si>
    <t>K-068/2019</t>
  </si>
  <si>
    <t>K-069/2019</t>
  </si>
  <si>
    <t>K-070/2019</t>
  </si>
  <si>
    <t>K-071/2019</t>
  </si>
  <si>
    <t>K-072/2019</t>
  </si>
  <si>
    <t>K-073/2019</t>
  </si>
  <si>
    <t>K-074/2019</t>
  </si>
  <si>
    <t>M-046/2019</t>
  </si>
  <si>
    <t>Monitor Philips 223V5LSB 21.5" LED czarny</t>
  </si>
  <si>
    <t>M-047/2019</t>
  </si>
  <si>
    <t>M-048/2019</t>
  </si>
  <si>
    <t>M-049/2019</t>
  </si>
  <si>
    <t>M-050/2019</t>
  </si>
  <si>
    <t>M-051/2019</t>
  </si>
  <si>
    <t>M-052/2019</t>
  </si>
  <si>
    <t>M-053/2019</t>
  </si>
  <si>
    <t>M-054/2019</t>
  </si>
  <si>
    <t>M-055/2019</t>
  </si>
  <si>
    <t>M-056/2019</t>
  </si>
  <si>
    <t>M-057/2019</t>
  </si>
  <si>
    <t>M-058/2019</t>
  </si>
  <si>
    <t>M-059/2019</t>
  </si>
  <si>
    <t>M-060/2019</t>
  </si>
  <si>
    <t>M-061/2019</t>
  </si>
  <si>
    <t>M-062/2019</t>
  </si>
  <si>
    <t>M-063/2019</t>
  </si>
  <si>
    <t>M-064/2019</t>
  </si>
  <si>
    <t>M-065/2019</t>
  </si>
  <si>
    <t>M-066/2019</t>
  </si>
  <si>
    <t>M-067/2019</t>
  </si>
  <si>
    <t>M-068/2019</t>
  </si>
  <si>
    <t>M-069/2019</t>
  </si>
  <si>
    <t>M-070/2019</t>
  </si>
  <si>
    <t>M-071/2019</t>
  </si>
  <si>
    <t>M-072/2019</t>
  </si>
  <si>
    <t>M-073/2019</t>
  </si>
  <si>
    <t>M-074/2019</t>
  </si>
  <si>
    <t>U-046/2019</t>
  </si>
  <si>
    <t>Zasilacz awaryjny EVER 650 easyline AVR USB</t>
  </si>
  <si>
    <t>U-047/2019</t>
  </si>
  <si>
    <t>U-048/2019</t>
  </si>
  <si>
    <t>U-049/2019</t>
  </si>
  <si>
    <t>U-050/2019</t>
  </si>
  <si>
    <t>U-051/2019</t>
  </si>
  <si>
    <t>U-052/2019</t>
  </si>
  <si>
    <t>U-053/2019</t>
  </si>
  <si>
    <t>U-054/2019</t>
  </si>
  <si>
    <t>U-055/2019</t>
  </si>
  <si>
    <t>U-056/2019</t>
  </si>
  <si>
    <t>U-057/2019</t>
  </si>
  <si>
    <t>U-058/2019</t>
  </si>
  <si>
    <t>U-059/2019</t>
  </si>
  <si>
    <t>U-060/2019</t>
  </si>
  <si>
    <t>U-061/2019</t>
  </si>
  <si>
    <t>U-062/2019</t>
  </si>
  <si>
    <t>U-063/2019</t>
  </si>
  <si>
    <t>U-064/2019</t>
  </si>
  <si>
    <t>U-065/2019</t>
  </si>
  <si>
    <t>U-066/2019</t>
  </si>
  <si>
    <t>U-067/2019</t>
  </si>
  <si>
    <t>U-068/2019</t>
  </si>
  <si>
    <t>U-069/2019</t>
  </si>
  <si>
    <t>U-070/2019</t>
  </si>
  <si>
    <t>U-071/2019</t>
  </si>
  <si>
    <t>U-072/2019</t>
  </si>
  <si>
    <t>U-073/2019</t>
  </si>
  <si>
    <t>U-074/2019</t>
  </si>
  <si>
    <t>D-005/2019</t>
  </si>
  <si>
    <t>Drukarka laserowa Kyocera ecosys P3055DN</t>
  </si>
  <si>
    <t>D-006/2019</t>
  </si>
  <si>
    <t>D-007/2019</t>
  </si>
  <si>
    <t>U-075/2019</t>
  </si>
  <si>
    <t>Zasilacz awaryjny APC smart 450VA rack1u</t>
  </si>
  <si>
    <t>K-075/2019</t>
  </si>
  <si>
    <t>Lenovo V530S z oprogramowaniem Windows 10 i Office 2019</t>
  </si>
  <si>
    <t>K-076/2019</t>
  </si>
  <si>
    <t>K-077/2019</t>
  </si>
  <si>
    <t>K-078/2019</t>
  </si>
  <si>
    <t>M-075/2019</t>
  </si>
  <si>
    <t>Philips 223V5LSB 21.5" LED czarny</t>
  </si>
  <si>
    <t>M-076/2019</t>
  </si>
  <si>
    <t>M-077/2019</t>
  </si>
  <si>
    <t>M-078/2019</t>
  </si>
  <si>
    <t>U-076/2019</t>
  </si>
  <si>
    <t>EVER 650 easyline AVR USB</t>
  </si>
  <si>
    <t>U-077/2019</t>
  </si>
  <si>
    <t>U-078/2019</t>
  </si>
  <si>
    <t>U-079/2019</t>
  </si>
  <si>
    <t>D-008/2019</t>
  </si>
  <si>
    <t>Wielofunkcyjne urządzenie poligraficzne Canon Plotwave 345</t>
  </si>
  <si>
    <t>17-10-2019</t>
  </si>
  <si>
    <t>D-009/2019</t>
  </si>
  <si>
    <t>Drukarka laserowa OKI MB472DNW</t>
  </si>
  <si>
    <t>18-11-2019</t>
  </si>
  <si>
    <t>K-079/2019</t>
  </si>
  <si>
    <t>Notebook HP</t>
  </si>
  <si>
    <t>12-12-2019</t>
  </si>
  <si>
    <t>K-080/2019</t>
  </si>
  <si>
    <t>K-081/2019</t>
  </si>
  <si>
    <t>K-001/2020</t>
  </si>
  <si>
    <t>HP 400SFF G6 i5-9500/16GB/512/DVD/W10P + Office 2019 H&amp;B PL</t>
  </si>
  <si>
    <t>2020-01-09</t>
  </si>
  <si>
    <t>K-002/2020</t>
  </si>
  <si>
    <t>K-003/2020</t>
  </si>
  <si>
    <t>K-004/2020</t>
  </si>
  <si>
    <t>K-005/2020</t>
  </si>
  <si>
    <t>K-006/2020</t>
  </si>
  <si>
    <t>K-007/2020</t>
  </si>
  <si>
    <t>HP 290SFF G1 i5-8400/8GB/5256/DVD/W10P + Office 2019 H&amp;B PL</t>
  </si>
  <si>
    <t>K-008/2020</t>
  </si>
  <si>
    <t>K-009/2020</t>
  </si>
  <si>
    <t>HP 250 G6 i5-7200U/8GB/240/DVD/W10P + Office 2019 H&amp;B PL</t>
  </si>
  <si>
    <t>K-010/2020</t>
  </si>
  <si>
    <t>K-011/2020</t>
  </si>
  <si>
    <t>K-012/2020</t>
  </si>
  <si>
    <t>HP 250 G6 i5-7200U/8GB/240/DVD/W10P</t>
  </si>
  <si>
    <t>K-013/2020</t>
  </si>
  <si>
    <t>K-014/2020</t>
  </si>
  <si>
    <t>M-001/2020</t>
  </si>
  <si>
    <t>Dell P2415Q 24" LED IPS HDMI 3YPPG</t>
  </si>
  <si>
    <t>M-002/2020</t>
  </si>
  <si>
    <t>M-003/2020</t>
  </si>
  <si>
    <t>M-004/2020</t>
  </si>
  <si>
    <t>M-005/2020</t>
  </si>
  <si>
    <t>M-006/2020</t>
  </si>
  <si>
    <t>M-007/2020</t>
  </si>
  <si>
    <t>M-008/2020</t>
  </si>
  <si>
    <t>D-001/2020</t>
  </si>
  <si>
    <t>Kyocera Ecosys P3155dn</t>
  </si>
  <si>
    <t>D-002/2020</t>
  </si>
  <si>
    <t>D-003/2020</t>
  </si>
  <si>
    <t>D-004/2020</t>
  </si>
  <si>
    <t>K-090/2019</t>
  </si>
  <si>
    <t>Komputer – stacja operatorska VDG do monitoringu NVH-1101Q</t>
  </si>
  <si>
    <t>K-015/2020</t>
  </si>
  <si>
    <t>Komputer HP 600MT G5 I5-9500/256G/8G/WIN10</t>
  </si>
  <si>
    <t>K-016/2020</t>
  </si>
  <si>
    <t>D-005/2020</t>
  </si>
  <si>
    <t>Drukarka EPSON WORKFORCE PRO WF-C5790WF</t>
  </si>
  <si>
    <t>D-006/2020</t>
  </si>
  <si>
    <t>Drukarka laserowa OKI B432DN</t>
  </si>
  <si>
    <t>D-007/2020</t>
  </si>
  <si>
    <t>stacjonarny</t>
  </si>
  <si>
    <t>UM wykaz elektroniki</t>
  </si>
  <si>
    <t>Środowiskowy Dom Samopomocy w Lesznie 64-100 LESZNO, Niepodległości 27 C REGON: 384964878</t>
  </si>
  <si>
    <t>Defibrylatory</t>
  </si>
  <si>
    <t>wartość</t>
  </si>
  <si>
    <t>razem</t>
  </si>
  <si>
    <t>SDS</t>
  </si>
  <si>
    <t>WZKiB</t>
  </si>
  <si>
    <t xml:space="preserve">SPRZĘT KOMPUTEROWY MOPR , SCHRONISKO </t>
  </si>
  <si>
    <t>MOPR/491/01331/2017</t>
  </si>
  <si>
    <t>MOPR/491/01515/2018</t>
  </si>
  <si>
    <t>N/491/00249/2018</t>
  </si>
  <si>
    <t>MOPR/491/01551/2018</t>
  </si>
  <si>
    <t>Urządzenie do komunikacji Wifi</t>
  </si>
  <si>
    <t>MOPR/491/01588/2018</t>
  </si>
  <si>
    <t>DS/491/00471/2018</t>
  </si>
  <si>
    <t>MOPR/491/01605/2019</t>
  </si>
  <si>
    <t>MOPR/491/01606/2019</t>
  </si>
  <si>
    <t>MOPR/491/01607/2019</t>
  </si>
  <si>
    <t>MOPR/491/01608/2019</t>
  </si>
  <si>
    <t>MOPR/491/01609/2019</t>
  </si>
  <si>
    <t>MOPR/491/01610/2019</t>
  </si>
  <si>
    <t>MOPR/491/01629/2019</t>
  </si>
  <si>
    <t>Dysk sieciowy serwera NAS</t>
  </si>
  <si>
    <t>MOPR/491/01641/2019</t>
  </si>
  <si>
    <t>Zasilacz do Notebooka</t>
  </si>
  <si>
    <t>OPZ1/491/0005/2020</t>
  </si>
  <si>
    <t>Zestaw</t>
  </si>
  <si>
    <t>OPZ1/491/0006/2020</t>
  </si>
  <si>
    <t>OPZ1/474/0007/2020</t>
  </si>
  <si>
    <t>Głośniki</t>
  </si>
  <si>
    <t>OPZ1/491/0027/2020</t>
  </si>
  <si>
    <t>Pendrive 3</t>
  </si>
  <si>
    <t>OPZ1/491/0028/2020</t>
  </si>
  <si>
    <t>OPZ1/491/0029/2020</t>
  </si>
  <si>
    <t>OPZ1/491/0042/2020</t>
  </si>
  <si>
    <t>OPZ1/491/0051/2020</t>
  </si>
  <si>
    <t>OPZ1/491/0052/2020</t>
  </si>
  <si>
    <t>OPZ1/491/0053/2020</t>
  </si>
  <si>
    <t>Ksero</t>
  </si>
  <si>
    <t>OPZ1/491/0055/2020</t>
  </si>
  <si>
    <t>OPZ1/491/0056/2020</t>
  </si>
  <si>
    <t>OPZ1/491/0063/2020</t>
  </si>
  <si>
    <t>Drukarko-Kopiarka</t>
  </si>
  <si>
    <t>OPZ1/491/0064/2020</t>
  </si>
  <si>
    <t>OPZ1/491/0068/2020</t>
  </si>
  <si>
    <t>OPZ1/491/0072/2020</t>
  </si>
  <si>
    <t>OPZ1/491/0073/2020</t>
  </si>
  <si>
    <t>MOPR/491/01696/2020</t>
  </si>
  <si>
    <t>Zestawiła: Dorota Janowska</t>
  </si>
  <si>
    <t>07.09.2020</t>
  </si>
  <si>
    <t>Oprogrmowanie MOPR, Schronisko</t>
  </si>
  <si>
    <t>MOPR//01032/2015</t>
  </si>
  <si>
    <t>Office 2016 Home&amp;Business</t>
  </si>
  <si>
    <t>MOPR//01033/2015</t>
  </si>
  <si>
    <t>MOPR//01034/2015</t>
  </si>
  <si>
    <t>MOPR//01035/2015</t>
  </si>
  <si>
    <t>MOPR//01036/2015</t>
  </si>
  <si>
    <t>MOPR//01037/2015</t>
  </si>
  <si>
    <t>MOPR//01038/2015</t>
  </si>
  <si>
    <t>MOPR//01039/2015</t>
  </si>
  <si>
    <t>MOPR//01040/2015</t>
  </si>
  <si>
    <t>MOPR//01052/2016</t>
  </si>
  <si>
    <t>MOPR//01053/2016</t>
  </si>
  <si>
    <t>MOPR//01054/2016</t>
  </si>
  <si>
    <t>MOPR//01051/2016</t>
  </si>
  <si>
    <t>MOPR//01050/2016</t>
  </si>
  <si>
    <t>MOPR//01064/2016</t>
  </si>
  <si>
    <t>Office 2016</t>
  </si>
  <si>
    <t>MOPR//01067/2016</t>
  </si>
  <si>
    <t>MOPR//01066/2016</t>
  </si>
  <si>
    <t>MOPR//01065/2016</t>
  </si>
  <si>
    <t>MOPR//01077/2016</t>
  </si>
  <si>
    <t>Licencja program 500+</t>
  </si>
  <si>
    <t>MOPR//01140/2016</t>
  </si>
  <si>
    <t>SQL serwer</t>
  </si>
  <si>
    <t>MOPR//01147/2016</t>
  </si>
  <si>
    <t>Microsoft Windows 10</t>
  </si>
  <si>
    <t>N//00242/2016</t>
  </si>
  <si>
    <t>MOPR//01165/2016</t>
  </si>
  <si>
    <t>Microsoft Office 2016</t>
  </si>
  <si>
    <t>MOPR//01166/2016</t>
  </si>
  <si>
    <t>MOPR//01170/2016</t>
  </si>
  <si>
    <t>MOPR//01241/2016</t>
  </si>
  <si>
    <t>MOPR//01243/2016</t>
  </si>
  <si>
    <t>Office 2016 Home$Business</t>
  </si>
  <si>
    <t>DS//00433/2017</t>
  </si>
  <si>
    <t>Office Home&amp;Business</t>
  </si>
  <si>
    <t>MOPR//01311/2017</t>
  </si>
  <si>
    <t>MOPR//01312/2017</t>
  </si>
  <si>
    <t>MOPR//01313/2017</t>
  </si>
  <si>
    <t>MOPR//01314/2017</t>
  </si>
  <si>
    <t>MOPR//01315/2017</t>
  </si>
  <si>
    <t>MOPR//01332/2017</t>
  </si>
  <si>
    <t xml:space="preserve">Office 2016 Home&amp;Business </t>
  </si>
  <si>
    <t>MOPR//01397/2017</t>
  </si>
  <si>
    <t>MOPR//01502/2018</t>
  </si>
  <si>
    <t>MOPR//01503/2018</t>
  </si>
  <si>
    <t>MOPR//01513/2018</t>
  </si>
  <si>
    <t>MOPR//01514/2018</t>
  </si>
  <si>
    <t>MOPR//01516/2018</t>
  </si>
  <si>
    <t>MOPR//01611/2019</t>
  </si>
  <si>
    <t>Program Micosoft Office</t>
  </si>
  <si>
    <t>MOPR//01612/2019</t>
  </si>
  <si>
    <t>MOPR//01613/2019</t>
  </si>
  <si>
    <t>MOPR//01614/2019</t>
  </si>
  <si>
    <t>MOPR//01615/2019</t>
  </si>
  <si>
    <t>MOPR//01616/2019</t>
  </si>
  <si>
    <t>MOPR//01670/2019</t>
  </si>
  <si>
    <t>Fortigate 60D</t>
  </si>
  <si>
    <t>MOPR//01669/2019</t>
  </si>
  <si>
    <t>OPZ1//0054/2020</t>
  </si>
  <si>
    <t>Program</t>
  </si>
  <si>
    <t>OPZ1//0077/2020</t>
  </si>
  <si>
    <t>OPZ1//0078/2020</t>
  </si>
  <si>
    <t>Office 2019</t>
  </si>
  <si>
    <t>MOPR//01697/2020</t>
  </si>
  <si>
    <t>S</t>
  </si>
  <si>
    <t>P</t>
  </si>
  <si>
    <t>31 laptopów</t>
  </si>
  <si>
    <t>Tablica multumedialna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</si>
</sst>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d\.mm\.yyyy;@"/>
    <numFmt numFmtId="166" formatCode="#,##0.00_ ;\-#,##0.00\ "/>
    <numFmt numFmtId="167" formatCode="_-* #,##0.00\ [$zł-415]_-;\-* #,##0.00\ [$zł-415]_-;_-* &quot;-&quot;??\ [$zł-415]_-;_-@_-"/>
    <numFmt numFmtId="168" formatCode="[$-F800]dddd\,\ mmmm\ dd\,\ yyyy"/>
    <numFmt numFmtId="169" formatCode="0.00;[Red]0.00"/>
    <numFmt numFmtId="170" formatCode="yyyy\-mm\-dd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</font>
    <font>
      <sz val="8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 CE"/>
      <charset val="238"/>
    </font>
    <font>
      <sz val="9.75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charset val="238"/>
    </font>
    <font>
      <sz val="11"/>
      <color rgb="FF000000"/>
      <name val="Czcionka tekstu podstawowego"/>
      <family val="2"/>
      <charset val="238"/>
    </font>
    <font>
      <sz val="10"/>
      <name val="MS Sans Serif"/>
      <charset val="238"/>
    </font>
    <font>
      <sz val="9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Times New Roman"/>
      <family val="1"/>
      <charset val="238"/>
    </font>
    <font>
      <sz val="9"/>
      <color indexed="8"/>
      <name val="Arial"/>
      <charset val="204"/>
    </font>
    <font>
      <b/>
      <sz val="12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E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8" fillId="0" borderId="0"/>
    <xf numFmtId="0" fontId="9" fillId="0" borderId="0"/>
    <xf numFmtId="0" fontId="4" fillId="0" borderId="0"/>
    <xf numFmtId="0" fontId="13" fillId="0" borderId="0"/>
    <xf numFmtId="0" fontId="1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29" fillId="0" borderId="0"/>
    <xf numFmtId="44" fontId="30" fillId="0" borderId="0" applyBorder="0" applyAlignment="0" applyProtection="0"/>
    <xf numFmtId="0" fontId="29" fillId="0" borderId="0"/>
    <xf numFmtId="0" fontId="29" fillId="0" borderId="0"/>
    <xf numFmtId="0" fontId="31" fillId="0" borderId="0"/>
    <xf numFmtId="0" fontId="9" fillId="0" borderId="0"/>
    <xf numFmtId="0" fontId="32" fillId="0" borderId="0"/>
  </cellStyleXfs>
  <cellXfs count="278">
    <xf numFmtId="0" fontId="0" fillId="0" borderId="0" xfId="0"/>
    <xf numFmtId="0" fontId="6" fillId="0" borderId="0" xfId="1" applyFill="1" applyBorder="1" applyAlignment="1">
      <alignment horizontal="left" vertical="top"/>
    </xf>
    <xf numFmtId="0" fontId="8" fillId="0" borderId="0" xfId="2"/>
    <xf numFmtId="0" fontId="13" fillId="0" borderId="0" xfId="5"/>
    <xf numFmtId="0" fontId="13" fillId="0" borderId="0" xfId="5" applyFill="1"/>
    <xf numFmtId="0" fontId="6" fillId="0" borderId="0" xfId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0" fontId="18" fillId="0" borderId="0" xfId="0" applyFont="1"/>
    <xf numFmtId="0" fontId="5" fillId="0" borderId="1" xfId="0" applyFont="1" applyFill="1" applyBorder="1" applyAlignment="1">
      <alignment wrapText="1"/>
    </xf>
    <xf numFmtId="0" fontId="20" fillId="0" borderId="0" xfId="5" applyFont="1" applyFill="1" applyAlignment="1">
      <alignment horizontal="center"/>
    </xf>
    <xf numFmtId="0" fontId="13" fillId="0" borderId="0" xfId="5" applyFill="1" applyAlignment="1">
      <alignment horizontal="center"/>
    </xf>
    <xf numFmtId="166" fontId="21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 indent="1"/>
    </xf>
    <xf numFmtId="167" fontId="5" fillId="0" borderId="1" xfId="7" applyNumberFormat="1" applyFont="1" applyBorder="1" applyAlignment="1">
      <alignment wrapText="1"/>
    </xf>
    <xf numFmtId="0" fontId="8" fillId="0" borderId="0" xfId="2" applyAlignment="1"/>
    <xf numFmtId="166" fontId="5" fillId="0" borderId="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vertical="top"/>
    </xf>
    <xf numFmtId="0" fontId="9" fillId="0" borderId="0" xfId="0" applyFont="1"/>
    <xf numFmtId="168" fontId="9" fillId="0" borderId="0" xfId="0" applyNumberFormat="1" applyFont="1" applyAlignment="1">
      <alignment horizontal="right"/>
    </xf>
    <xf numFmtId="169" fontId="9" fillId="0" borderId="0" xfId="0" applyNumberFormat="1" applyFont="1"/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14" fontId="0" fillId="0" borderId="0" xfId="0" applyNumberFormat="1" applyFill="1" applyBorder="1"/>
    <xf numFmtId="2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horizontal="right" vertical="center"/>
    </xf>
    <xf numFmtId="14" fontId="26" fillId="0" borderId="0" xfId="0" applyNumberFormat="1" applyFont="1"/>
    <xf numFmtId="2" fontId="26" fillId="0" borderId="0" xfId="0" applyNumberFormat="1" applyFont="1"/>
    <xf numFmtId="0" fontId="26" fillId="0" borderId="2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vertical="center"/>
    </xf>
    <xf numFmtId="0" fontId="0" fillId="0" borderId="22" xfId="0" applyBorder="1"/>
    <xf numFmtId="0" fontId="26" fillId="0" borderId="1" xfId="0" applyFont="1" applyBorder="1" applyAlignment="1">
      <alignment vertical="center"/>
    </xf>
    <xf numFmtId="166" fontId="26" fillId="0" borderId="10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14" fontId="26" fillId="0" borderId="1" xfId="0" applyNumberFormat="1" applyFont="1" applyBorder="1" applyAlignment="1">
      <alignment vertical="center"/>
    </xf>
    <xf numFmtId="166" fontId="26" fillId="0" borderId="10" xfId="0" applyNumberFormat="1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4" fontId="26" fillId="0" borderId="18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2" fontId="25" fillId="0" borderId="16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horizontal="right" vertical="center"/>
    </xf>
    <xf numFmtId="0" fontId="13" fillId="0" borderId="29" xfId="5" applyBorder="1" applyAlignment="1">
      <alignment horizontal="center" vertical="center"/>
    </xf>
    <xf numFmtId="0" fontId="13" fillId="0" borderId="31" xfId="5" applyBorder="1" applyAlignment="1">
      <alignment horizontal="center" vertical="center"/>
    </xf>
    <xf numFmtId="0" fontId="13" fillId="0" borderId="30" xfId="5" applyBorder="1" applyAlignment="1">
      <alignment horizontal="center" vertical="center"/>
    </xf>
    <xf numFmtId="0" fontId="13" fillId="0" borderId="37" xfId="5" applyBorder="1" applyAlignment="1">
      <alignment horizontal="center" vertical="center"/>
    </xf>
    <xf numFmtId="0" fontId="13" fillId="0" borderId="38" xfId="5" applyBorder="1" applyAlignment="1">
      <alignment horizontal="center" vertical="center"/>
    </xf>
    <xf numFmtId="0" fontId="13" fillId="0" borderId="39" xfId="5" applyBorder="1" applyAlignment="1">
      <alignment horizontal="left" indent="1"/>
    </xf>
    <xf numFmtId="4" fontId="13" fillId="0" borderId="38" xfId="5" applyNumberFormat="1" applyBorder="1"/>
    <xf numFmtId="4" fontId="13" fillId="0" borderId="40" xfId="5" applyNumberFormat="1" applyBorder="1"/>
    <xf numFmtId="4" fontId="13" fillId="0" borderId="27" xfId="5" applyNumberFormat="1" applyBorder="1"/>
    <xf numFmtId="4" fontId="13" fillId="0" borderId="28" xfId="5" applyNumberFormat="1" applyBorder="1"/>
    <xf numFmtId="4" fontId="13" fillId="0" borderId="41" xfId="5" applyNumberFormat="1" applyBorder="1"/>
    <xf numFmtId="4" fontId="13" fillId="0" borderId="42" xfId="5" applyNumberFormat="1" applyBorder="1"/>
    <xf numFmtId="0" fontId="13" fillId="0" borderId="2" xfId="5" applyBorder="1" applyAlignment="1">
      <alignment horizontal="center" vertical="center"/>
    </xf>
    <xf numFmtId="0" fontId="13" fillId="0" borderId="32" xfId="5" applyBorder="1" applyAlignment="1">
      <alignment horizontal="left" indent="1"/>
    </xf>
    <xf numFmtId="4" fontId="13" fillId="0" borderId="2" xfId="5" applyNumberFormat="1" applyBorder="1"/>
    <xf numFmtId="4" fontId="13" fillId="0" borderId="10" xfId="5" applyNumberFormat="1" applyBorder="1"/>
    <xf numFmtId="4" fontId="13" fillId="0" borderId="1" xfId="5" applyNumberFormat="1" applyBorder="1"/>
    <xf numFmtId="4" fontId="13" fillId="0" borderId="14" xfId="5" applyNumberFormat="1" applyBorder="1"/>
    <xf numFmtId="0" fontId="13" fillId="0" borderId="32" xfId="5" applyBorder="1" applyAlignment="1">
      <alignment horizontal="left" wrapText="1" indent="1"/>
    </xf>
    <xf numFmtId="4" fontId="13" fillId="0" borderId="2" xfId="5" applyNumberFormat="1" applyBorder="1" applyAlignment="1">
      <alignment vertical="center"/>
    </xf>
    <xf numFmtId="4" fontId="13" fillId="0" borderId="10" xfId="5" applyNumberFormat="1" applyBorder="1" applyAlignment="1">
      <alignment vertical="center"/>
    </xf>
    <xf numFmtId="4" fontId="13" fillId="0" borderId="1" xfId="5" applyNumberFormat="1" applyBorder="1" applyAlignment="1">
      <alignment vertical="center"/>
    </xf>
    <xf numFmtId="4" fontId="13" fillId="0" borderId="14" xfId="5" applyNumberFormat="1" applyBorder="1" applyAlignment="1">
      <alignment vertical="center"/>
    </xf>
    <xf numFmtId="0" fontId="13" fillId="0" borderId="23" xfId="5" applyBorder="1" applyAlignment="1">
      <alignment horizontal="center" vertical="center"/>
    </xf>
    <xf numFmtId="0" fontId="13" fillId="0" borderId="43" xfId="5" applyBorder="1" applyAlignment="1">
      <alignment horizontal="left" indent="1"/>
    </xf>
    <xf numFmtId="4" fontId="13" fillId="0" borderId="23" xfId="5" applyNumberFormat="1" applyBorder="1"/>
    <xf numFmtId="4" fontId="13" fillId="0" borderId="24" xfId="5" applyNumberFormat="1" applyBorder="1"/>
    <xf numFmtId="4" fontId="13" fillId="0" borderId="18" xfId="5" applyNumberFormat="1" applyBorder="1"/>
    <xf numFmtId="4" fontId="13" fillId="0" borderId="28" xfId="5" applyNumberFormat="1" applyBorder="1" applyAlignment="1">
      <alignment vertical="center"/>
    </xf>
    <xf numFmtId="4" fontId="13" fillId="0" borderId="26" xfId="5" applyNumberFormat="1" applyBorder="1" applyAlignment="1">
      <alignment vertical="center"/>
    </xf>
    <xf numFmtId="4" fontId="13" fillId="0" borderId="22" xfId="5" applyNumberFormat="1" applyBorder="1" applyAlignment="1">
      <alignment vertical="center"/>
    </xf>
    <xf numFmtId="4" fontId="13" fillId="8" borderId="28" xfId="5" applyNumberFormat="1" applyFill="1" applyBorder="1" applyAlignment="1">
      <alignment vertical="center"/>
    </xf>
    <xf numFmtId="4" fontId="13" fillId="0" borderId="0" xfId="5" applyNumberFormat="1" applyBorder="1"/>
    <xf numFmtId="4" fontId="13" fillId="0" borderId="41" xfId="5" applyNumberFormat="1" applyBorder="1" applyAlignment="1">
      <alignment vertical="center"/>
    </xf>
    <xf numFmtId="4" fontId="13" fillId="0" borderId="19" xfId="5" applyNumberFormat="1" applyBorder="1"/>
    <xf numFmtId="0" fontId="13" fillId="0" borderId="44" xfId="5" applyBorder="1" applyAlignment="1">
      <alignment horizontal="center" vertical="center"/>
    </xf>
    <xf numFmtId="4" fontId="13" fillId="0" borderId="45" xfId="5" applyNumberFormat="1" applyBorder="1"/>
    <xf numFmtId="4" fontId="13" fillId="0" borderId="46" xfId="5" applyNumberFormat="1" applyBorder="1"/>
    <xf numFmtId="4" fontId="13" fillId="0" borderId="46" xfId="5" applyNumberFormat="1" applyBorder="1" applyAlignment="1">
      <alignment vertical="center"/>
    </xf>
    <xf numFmtId="4" fontId="13" fillId="0" borderId="47" xfId="5" applyNumberFormat="1" applyBorder="1"/>
    <xf numFmtId="4" fontId="13" fillId="0" borderId="22" xfId="5" applyNumberFormat="1" applyBorder="1"/>
    <xf numFmtId="4" fontId="13" fillId="0" borderId="27" xfId="5" applyNumberFormat="1" applyBorder="1" applyAlignment="1">
      <alignment vertical="center"/>
    </xf>
    <xf numFmtId="4" fontId="13" fillId="0" borderId="20" xfId="5" applyNumberFormat="1" applyBorder="1"/>
    <xf numFmtId="0" fontId="27" fillId="0" borderId="36" xfId="5" applyFont="1" applyBorder="1" applyAlignment="1">
      <alignment horizontal="center" vertical="center"/>
    </xf>
    <xf numFmtId="0" fontId="27" fillId="0" borderId="37" xfId="5" applyFont="1" applyBorder="1" applyAlignment="1">
      <alignment horizontal="center" vertical="center"/>
    </xf>
    <xf numFmtId="4" fontId="13" fillId="0" borderId="27" xfId="5" applyNumberFormat="1" applyBorder="1" applyAlignment="1">
      <alignment horizontal="center" vertical="center"/>
    </xf>
    <xf numFmtId="4" fontId="13" fillId="8" borderId="48" xfId="5" applyNumberFormat="1" applyFill="1" applyBorder="1" applyAlignment="1">
      <alignment vertical="center"/>
    </xf>
    <xf numFmtId="4" fontId="13" fillId="8" borderId="22" xfId="5" applyNumberFormat="1" applyFill="1" applyBorder="1" applyAlignment="1">
      <alignment vertical="center"/>
    </xf>
    <xf numFmtId="4" fontId="13" fillId="0" borderId="38" xfId="5" applyNumberFormat="1" applyBorder="1" applyAlignment="1">
      <alignment horizontal="center" vertical="center"/>
    </xf>
    <xf numFmtId="4" fontId="13" fillId="0" borderId="45" xfId="5" applyNumberFormat="1" applyBorder="1" applyAlignment="1">
      <alignment horizontal="right" vertical="center"/>
    </xf>
    <xf numFmtId="4" fontId="13" fillId="9" borderId="41" xfId="5" applyNumberFormat="1" applyFont="1" applyFill="1" applyBorder="1"/>
    <xf numFmtId="4" fontId="13" fillId="9" borderId="27" xfId="5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44" fontId="0" fillId="0" borderId="0" xfId="8" applyFont="1"/>
    <xf numFmtId="44" fontId="5" fillId="6" borderId="1" xfId="8" applyFont="1" applyFill="1" applyBorder="1" applyAlignment="1">
      <alignment wrapText="1"/>
    </xf>
    <xf numFmtId="44" fontId="0" fillId="0" borderId="0" xfId="8" applyFont="1" applyAlignment="1">
      <alignment wrapText="1"/>
    </xf>
    <xf numFmtId="44" fontId="0" fillId="6" borderId="1" xfId="8" applyFont="1" applyFill="1" applyBorder="1" applyAlignment="1">
      <alignment wrapText="1"/>
    </xf>
    <xf numFmtId="44" fontId="5" fillId="5" borderId="1" xfId="8" applyFont="1" applyFill="1" applyBorder="1" applyAlignment="1">
      <alignment wrapText="1"/>
    </xf>
    <xf numFmtId="44" fontId="5" fillId="4" borderId="1" xfId="8" applyFont="1" applyFill="1" applyBorder="1" applyAlignment="1">
      <alignment wrapText="1"/>
    </xf>
    <xf numFmtId="44" fontId="0" fillId="4" borderId="1" xfId="8" applyFont="1" applyFill="1" applyBorder="1" applyAlignment="1">
      <alignment wrapText="1"/>
    </xf>
    <xf numFmtId="44" fontId="5" fillId="3" borderId="1" xfId="8" applyFont="1" applyFill="1" applyBorder="1" applyAlignment="1">
      <alignment wrapText="1"/>
    </xf>
    <xf numFmtId="44" fontId="0" fillId="3" borderId="1" xfId="8" applyFont="1" applyFill="1" applyBorder="1" applyAlignment="1">
      <alignment wrapText="1"/>
    </xf>
    <xf numFmtId="44" fontId="5" fillId="2" borderId="1" xfId="8" applyFont="1" applyFill="1" applyBorder="1" applyAlignment="1">
      <alignment wrapText="1"/>
    </xf>
    <xf numFmtId="44" fontId="0" fillId="2" borderId="1" xfId="8" applyFont="1" applyFill="1" applyBorder="1" applyAlignment="1">
      <alignment wrapText="1"/>
    </xf>
    <xf numFmtId="44" fontId="5" fillId="0" borderId="1" xfId="8" applyFont="1" applyBorder="1" applyAlignment="1">
      <alignment wrapText="1"/>
    </xf>
    <xf numFmtId="4" fontId="3" fillId="0" borderId="1" xfId="10" applyNumberFormat="1" applyFill="1" applyBorder="1"/>
    <xf numFmtId="0" fontId="3" fillId="0" borderId="1" xfId="10" applyFill="1" applyBorder="1"/>
    <xf numFmtId="2" fontId="26" fillId="0" borderId="1" xfId="10" applyNumberFormat="1" applyFont="1" applyFill="1" applyBorder="1" applyAlignment="1">
      <alignment vertical="center"/>
    </xf>
    <xf numFmtId="14" fontId="26" fillId="0" borderId="1" xfId="10" applyNumberFormat="1" applyFont="1" applyFill="1" applyBorder="1" applyAlignment="1">
      <alignment vertical="center"/>
    </xf>
    <xf numFmtId="0" fontId="26" fillId="0" borderId="2" xfId="10" applyFont="1" applyFill="1" applyBorder="1" applyAlignment="1">
      <alignment horizontal="center" vertical="center"/>
    </xf>
    <xf numFmtId="2" fontId="26" fillId="0" borderId="18" xfId="10" applyNumberFormat="1" applyFont="1" applyFill="1" applyBorder="1" applyAlignment="1">
      <alignment vertical="center"/>
    </xf>
    <xf numFmtId="14" fontId="3" fillId="0" borderId="1" xfId="10" applyNumberFormat="1" applyFill="1" applyBorder="1"/>
    <xf numFmtId="0" fontId="3" fillId="0" borderId="18" xfId="10" applyFill="1" applyBorder="1"/>
    <xf numFmtId="14" fontId="3" fillId="0" borderId="18" xfId="10" applyNumberFormat="1" applyFill="1" applyBorder="1"/>
    <xf numFmtId="0" fontId="23" fillId="0" borderId="0" xfId="0" applyFont="1" applyAlignment="1" applyProtection="1">
      <alignment horizontal="left"/>
      <protection locked="0"/>
    </xf>
    <xf numFmtId="164" fontId="23" fillId="0" borderId="0" xfId="0" applyNumberFormat="1" applyFont="1" applyAlignment="1" applyProtection="1">
      <alignment horizontal="left"/>
      <protection locked="0"/>
    </xf>
    <xf numFmtId="0" fontId="28" fillId="7" borderId="0" xfId="0" applyFont="1" applyFill="1" applyAlignment="1" applyProtection="1">
      <alignment horizontal="center" vertical="center" wrapText="1" shrinkToFit="1"/>
      <protection locked="0"/>
    </xf>
    <xf numFmtId="0" fontId="15" fillId="0" borderId="0" xfId="5" applyFont="1" applyFill="1" applyAlignment="1">
      <alignment horizontal="center"/>
    </xf>
    <xf numFmtId="0" fontId="29" fillId="0" borderId="0" xfId="11"/>
    <xf numFmtId="0" fontId="7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33" fillId="10" borderId="52" xfId="1" applyFont="1" applyFill="1" applyBorder="1" applyAlignment="1">
      <alignment horizontal="center" vertical="center" wrapText="1"/>
    </xf>
    <xf numFmtId="1" fontId="34" fillId="0" borderId="52" xfId="1" applyNumberFormat="1" applyFont="1" applyBorder="1" applyAlignment="1">
      <alignment horizontal="center" vertical="center" wrapText="1"/>
    </xf>
    <xf numFmtId="0" fontId="35" fillId="0" borderId="52" xfId="1" applyFont="1" applyBorder="1" applyAlignment="1">
      <alignment horizontal="center" vertical="center" wrapText="1"/>
    </xf>
    <xf numFmtId="165" fontId="34" fillId="0" borderId="51" xfId="1" applyNumberFormat="1" applyFont="1" applyBorder="1" applyAlignment="1">
      <alignment horizontal="center" vertical="center" wrapText="1"/>
    </xf>
    <xf numFmtId="2" fontId="7" fillId="0" borderId="52" xfId="1" applyNumberFormat="1" applyFont="1" applyBorder="1" applyAlignment="1">
      <alignment horizontal="center" vertical="center" wrapText="1"/>
    </xf>
    <xf numFmtId="1" fontId="34" fillId="0" borderId="51" xfId="1" applyNumberFormat="1" applyFont="1" applyBorder="1" applyAlignment="1">
      <alignment horizontal="center" vertical="center" wrapText="1"/>
    </xf>
    <xf numFmtId="0" fontId="35" fillId="0" borderId="51" xfId="1" applyFont="1" applyBorder="1" applyAlignment="1">
      <alignment horizontal="center" vertical="center" wrapText="1"/>
    </xf>
    <xf numFmtId="2" fontId="7" fillId="0" borderId="51" xfId="1" applyNumberFormat="1" applyFont="1" applyBorder="1" applyAlignment="1">
      <alignment horizontal="center" vertical="center" wrapText="1"/>
    </xf>
    <xf numFmtId="44" fontId="36" fillId="0" borderId="0" xfId="8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right" vertical="center"/>
    </xf>
    <xf numFmtId="0" fontId="6" fillId="0" borderId="0" xfId="1" applyFill="1" applyBorder="1" applyAlignment="1">
      <alignment horizontal="right" vertical="center"/>
    </xf>
    <xf numFmtId="0" fontId="29" fillId="0" borderId="0" xfId="13"/>
    <xf numFmtId="2" fontId="29" fillId="0" borderId="0" xfId="13" applyNumberFormat="1" applyAlignment="1">
      <alignment horizontal="right"/>
    </xf>
    <xf numFmtId="170" fontId="29" fillId="0" borderId="0" xfId="13" applyNumberFormat="1"/>
    <xf numFmtId="4" fontId="29" fillId="0" borderId="0" xfId="13" applyNumberFormat="1" applyAlignment="1">
      <alignment horizontal="right"/>
    </xf>
    <xf numFmtId="0" fontId="29" fillId="0" borderId="0" xfId="13" applyAlignment="1">
      <alignment horizontal="right"/>
    </xf>
    <xf numFmtId="0" fontId="29" fillId="0" borderId="0" xfId="13"/>
    <xf numFmtId="0" fontId="6" fillId="0" borderId="0" xfId="1" applyBorder="1" applyAlignment="1">
      <alignment horizontal="left" vertical="top"/>
    </xf>
    <xf numFmtId="2" fontId="29" fillId="0" borderId="0" xfId="13" applyNumberFormat="1" applyAlignment="1">
      <alignment horizontal="right"/>
    </xf>
    <xf numFmtId="170" fontId="29" fillId="0" borderId="0" xfId="13" applyNumberFormat="1"/>
    <xf numFmtId="4" fontId="29" fillId="0" borderId="0" xfId="13" applyNumberFormat="1" applyAlignment="1">
      <alignment horizontal="right"/>
    </xf>
    <xf numFmtId="0" fontId="29" fillId="0" borderId="0" xfId="13" applyFont="1"/>
    <xf numFmtId="0" fontId="8" fillId="0" borderId="0" xfId="2" applyFill="1" applyAlignment="1">
      <alignment horizontal="center"/>
    </xf>
    <xf numFmtId="0" fontId="13" fillId="0" borderId="0" xfId="5"/>
    <xf numFmtId="0" fontId="8" fillId="0" borderId="0" xfId="2" applyFill="1"/>
    <xf numFmtId="0" fontId="10" fillId="0" borderId="2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4" fontId="10" fillId="0" borderId="10" xfId="4" applyNumberFormat="1" applyFont="1" applyFill="1" applyBorder="1" applyAlignment="1">
      <alignment horizontal="center" vertical="center" wrapText="1"/>
    </xf>
    <xf numFmtId="0" fontId="27" fillId="0" borderId="51" xfId="5" applyFont="1" applyFill="1" applyBorder="1"/>
    <xf numFmtId="4" fontId="27" fillId="0" borderId="51" xfId="5" applyNumberFormat="1" applyFont="1" applyFill="1" applyBorder="1" applyAlignment="1">
      <alignment horizontal="right"/>
    </xf>
    <xf numFmtId="0" fontId="11" fillId="0" borderId="2" xfId="4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4" fontId="11" fillId="0" borderId="10" xfId="4" applyNumberFormat="1" applyFont="1" applyFill="1" applyBorder="1" applyAlignment="1">
      <alignment horizontal="right" vertical="center" wrapText="1"/>
    </xf>
    <xf numFmtId="0" fontId="10" fillId="0" borderId="4" xfId="4" applyFont="1" applyFill="1" applyBorder="1" applyAlignment="1">
      <alignment horizontal="center" vertical="center" wrapText="1"/>
    </xf>
    <xf numFmtId="4" fontId="10" fillId="0" borderId="3" xfId="4" applyNumberFormat="1" applyFont="1" applyFill="1" applyBorder="1" applyAlignment="1">
      <alignment horizontal="right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right" vertical="center" wrapText="1"/>
    </xf>
    <xf numFmtId="4" fontId="11" fillId="0" borderId="1" xfId="4" applyNumberFormat="1" applyFont="1" applyFill="1" applyBorder="1" applyAlignment="1">
      <alignment horizontal="right" vertical="center" wrapText="1"/>
    </xf>
    <xf numFmtId="4" fontId="10" fillId="0" borderId="1" xfId="4" applyNumberFormat="1" applyFont="1" applyFill="1" applyBorder="1" applyAlignment="1">
      <alignment horizontal="right" vertical="center" wrapText="1"/>
    </xf>
    <xf numFmtId="0" fontId="10" fillId="0" borderId="6" xfId="4" applyFont="1" applyFill="1" applyBorder="1" applyAlignment="1">
      <alignment horizontal="center" vertical="center" wrapText="1"/>
    </xf>
    <xf numFmtId="4" fontId="10" fillId="0" borderId="6" xfId="4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wrapText="1"/>
    </xf>
    <xf numFmtId="0" fontId="8" fillId="0" borderId="0" xfId="2" applyFill="1" applyAlignment="1">
      <alignment horizontal="left"/>
    </xf>
    <xf numFmtId="2" fontId="5" fillId="0" borderId="1" xfId="0" applyNumberFormat="1" applyFont="1" applyFill="1" applyBorder="1" applyAlignment="1">
      <alignment wrapText="1"/>
    </xf>
    <xf numFmtId="0" fontId="28" fillId="7" borderId="0" xfId="0" applyFont="1" applyFill="1" applyAlignment="1" applyProtection="1">
      <alignment vertical="center" wrapText="1" shrinkToFit="1"/>
      <protection locked="0"/>
    </xf>
    <xf numFmtId="0" fontId="0" fillId="0" borderId="0" xfId="0" applyAlignment="1">
      <alignment vertical="center"/>
    </xf>
    <xf numFmtId="44" fontId="0" fillId="0" borderId="0" xfId="8" applyFont="1" applyAlignment="1">
      <alignment vertical="center"/>
    </xf>
    <xf numFmtId="0" fontId="0" fillId="0" borderId="51" xfId="0" applyBorder="1"/>
    <xf numFmtId="0" fontId="5" fillId="0" borderId="51" xfId="0" applyFont="1" applyFill="1" applyBorder="1" applyAlignment="1">
      <alignment horizontal="right" wrapText="1"/>
    </xf>
    <xf numFmtId="44" fontId="0" fillId="0" borderId="51" xfId="8" applyFont="1" applyBorder="1"/>
    <xf numFmtId="0" fontId="0" fillId="11" borderId="51" xfId="0" applyFill="1" applyBorder="1" applyAlignment="1">
      <alignment wrapText="1"/>
    </xf>
    <xf numFmtId="44" fontId="0" fillId="11" borderId="51" xfId="8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44" fontId="5" fillId="11" borderId="1" xfId="8" applyFont="1" applyFill="1" applyBorder="1" applyAlignment="1">
      <alignment wrapText="1"/>
    </xf>
    <xf numFmtId="0" fontId="0" fillId="12" borderId="51" xfId="0" applyFill="1" applyBorder="1" applyAlignment="1">
      <alignment wrapText="1"/>
    </xf>
    <xf numFmtId="44" fontId="0" fillId="12" borderId="51" xfId="8" applyFont="1" applyFill="1" applyBorder="1" applyAlignment="1">
      <alignment wrapText="1"/>
    </xf>
    <xf numFmtId="0" fontId="5" fillId="12" borderId="1" xfId="0" applyFont="1" applyFill="1" applyBorder="1" applyAlignment="1">
      <alignment wrapText="1"/>
    </xf>
    <xf numFmtId="44" fontId="5" fillId="12" borderId="1" xfId="8" applyFont="1" applyFill="1" applyBorder="1" applyAlignment="1">
      <alignment wrapText="1"/>
    </xf>
    <xf numFmtId="0" fontId="0" fillId="12" borderId="0" xfId="0" applyFill="1" applyAlignment="1">
      <alignment wrapText="1"/>
    </xf>
    <xf numFmtId="44" fontId="0" fillId="12" borderId="0" xfId="8" applyFont="1" applyFill="1" applyAlignment="1">
      <alignment wrapText="1"/>
    </xf>
    <xf numFmtId="0" fontId="5" fillId="8" borderId="0" xfId="0" applyFont="1" applyFill="1" applyBorder="1" applyAlignment="1">
      <alignment horizontal="left" wrapText="1"/>
    </xf>
    <xf numFmtId="44" fontId="5" fillId="8" borderId="0" xfId="8" applyFont="1" applyFill="1" applyAlignment="1">
      <alignment horizontal="center" wrapText="1"/>
    </xf>
    <xf numFmtId="0" fontId="5" fillId="8" borderId="1" xfId="0" applyFont="1" applyFill="1" applyBorder="1" applyAlignment="1">
      <alignment horizontal="left" wrapText="1"/>
    </xf>
    <xf numFmtId="44" fontId="5" fillId="8" borderId="1" xfId="8" applyFont="1" applyFill="1" applyBorder="1" applyAlignment="1">
      <alignment horizontal="left" wrapText="1"/>
    </xf>
    <xf numFmtId="0" fontId="0" fillId="0" borderId="0" xfId="0"/>
    <xf numFmtId="0" fontId="37" fillId="7" borderId="55" xfId="0" applyFont="1" applyFill="1" applyBorder="1" applyAlignment="1" applyProtection="1">
      <alignment horizontal="left" vertical="center" wrapText="1" shrinkToFit="1"/>
      <protection locked="0"/>
    </xf>
    <xf numFmtId="0" fontId="38" fillId="0" borderId="0" xfId="0" applyFont="1"/>
    <xf numFmtId="0" fontId="17" fillId="0" borderId="0" xfId="2" applyFont="1" applyAlignment="1">
      <alignment vertical="center"/>
    </xf>
    <xf numFmtId="0" fontId="0" fillId="0" borderId="0" xfId="0"/>
    <xf numFmtId="0" fontId="5" fillId="0" borderId="0" xfId="0" applyFont="1"/>
    <xf numFmtId="167" fontId="5" fillId="0" borderId="55" xfId="0" applyNumberFormat="1" applyFont="1" applyBorder="1"/>
    <xf numFmtId="0" fontId="39" fillId="7" borderId="53" xfId="0" applyFont="1" applyFill="1" applyBorder="1" applyAlignment="1" applyProtection="1">
      <alignment horizontal="left" vertical="center" wrapText="1" shrinkToFit="1"/>
      <protection locked="0"/>
    </xf>
    <xf numFmtId="167" fontId="39" fillId="7" borderId="55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2" applyFont="1"/>
    <xf numFmtId="44" fontId="37" fillId="7" borderId="55" xfId="8" applyFont="1" applyFill="1" applyBorder="1" applyAlignment="1" applyProtection="1">
      <alignment horizontal="right" vertical="center" wrapText="1" shrinkToFit="1"/>
      <protection locked="0"/>
    </xf>
    <xf numFmtId="44" fontId="8" fillId="0" borderId="0" xfId="8" applyFont="1"/>
    <xf numFmtId="44" fontId="5" fillId="0" borderId="27" xfId="8" applyFont="1" applyBorder="1"/>
    <xf numFmtId="0" fontId="1" fillId="0" borderId="0" xfId="2" applyFont="1"/>
    <xf numFmtId="0" fontId="10" fillId="0" borderId="5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8" fillId="0" borderId="0" xfId="2" applyFill="1" applyAlignment="1">
      <alignment horizontal="left"/>
    </xf>
    <xf numFmtId="0" fontId="12" fillId="0" borderId="1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4" fontId="13" fillId="0" borderId="29" xfId="5" applyNumberFormat="1" applyBorder="1" applyAlignment="1">
      <alignment horizontal="center" vertical="center"/>
    </xf>
    <xf numFmtId="4" fontId="13" fillId="0" borderId="31" xfId="5" applyNumberFormat="1" applyBorder="1" applyAlignment="1">
      <alignment horizontal="center" vertical="center"/>
    </xf>
    <xf numFmtId="4" fontId="13" fillId="0" borderId="35" xfId="5" applyNumberFormat="1" applyBorder="1" applyAlignment="1">
      <alignment horizontal="center" vertical="center"/>
    </xf>
    <xf numFmtId="4" fontId="13" fillId="0" borderId="36" xfId="5" applyNumberFormat="1" applyBorder="1" applyAlignment="1">
      <alignment horizontal="center" vertical="center"/>
    </xf>
    <xf numFmtId="0" fontId="13" fillId="0" borderId="37" xfId="5" applyBorder="1" applyAlignment="1">
      <alignment horizontal="center" vertical="center"/>
    </xf>
    <xf numFmtId="49" fontId="13" fillId="0" borderId="33" xfId="5" applyNumberFormat="1" applyBorder="1" applyAlignment="1">
      <alignment horizontal="center" vertical="center" wrapText="1"/>
    </xf>
    <xf numFmtId="49" fontId="13" fillId="0" borderId="34" xfId="5" applyNumberFormat="1" applyBorder="1" applyAlignment="1">
      <alignment horizontal="center" vertical="center"/>
    </xf>
    <xf numFmtId="0" fontId="13" fillId="0" borderId="48" xfId="5" applyBorder="1" applyAlignment="1">
      <alignment horizontal="center" vertical="center"/>
    </xf>
    <xf numFmtId="49" fontId="13" fillId="0" borderId="33" xfId="5" applyNumberFormat="1" applyBorder="1" applyAlignment="1">
      <alignment horizontal="center" vertical="center"/>
    </xf>
    <xf numFmtId="0" fontId="13" fillId="0" borderId="34" xfId="5" applyBorder="1" applyAlignment="1">
      <alignment horizontal="center" vertical="center"/>
    </xf>
    <xf numFmtId="0" fontId="13" fillId="0" borderId="48" xfId="5" applyBorder="1" applyAlignment="1"/>
    <xf numFmtId="0" fontId="13" fillId="0" borderId="37" xfId="5" applyBorder="1" applyAlignment="1"/>
    <xf numFmtId="49" fontId="13" fillId="0" borderId="28" xfId="5" applyNumberFormat="1" applyBorder="1" applyAlignment="1">
      <alignment horizontal="center" vertical="center" wrapText="1"/>
    </xf>
    <xf numFmtId="49" fontId="13" fillId="0" borderId="26" xfId="5" applyNumberFormat="1" applyBorder="1" applyAlignment="1">
      <alignment horizontal="center" vertical="center"/>
    </xf>
    <xf numFmtId="4" fontId="13" fillId="0" borderId="30" xfId="5" applyNumberFormat="1" applyBorder="1" applyAlignment="1">
      <alignment horizontal="center" vertical="center"/>
    </xf>
    <xf numFmtId="49" fontId="13" fillId="0" borderId="22" xfId="5" applyNumberFormat="1" applyBorder="1" applyAlignment="1">
      <alignment horizontal="center" vertical="center"/>
    </xf>
    <xf numFmtId="0" fontId="13" fillId="0" borderId="26" xfId="5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13" fillId="0" borderId="28" xfId="5" applyBorder="1" applyAlignment="1">
      <alignment horizontal="center" vertical="center"/>
    </xf>
    <xf numFmtId="0" fontId="13" fillId="0" borderId="29" xfId="5" applyBorder="1" applyAlignment="1">
      <alignment horizontal="center" vertical="center"/>
    </xf>
    <xf numFmtId="0" fontId="13" fillId="0" borderId="49" xfId="5" applyBorder="1" applyAlignment="1">
      <alignment horizontal="center" vertical="center"/>
    </xf>
    <xf numFmtId="0" fontId="13" fillId="0" borderId="50" xfId="5" applyBorder="1" applyAlignment="1">
      <alignment horizontal="center" vertical="center"/>
    </xf>
    <xf numFmtId="0" fontId="13" fillId="0" borderId="22" xfId="5" applyBorder="1" applyAlignment="1">
      <alignment horizontal="center" vertical="center"/>
    </xf>
    <xf numFmtId="0" fontId="13" fillId="0" borderId="26" xfId="5" applyBorder="1" applyAlignment="1">
      <alignment vertical="center"/>
    </xf>
    <xf numFmtId="0" fontId="13" fillId="0" borderId="28" xfId="5" applyBorder="1" applyAlignment="1">
      <alignment vertical="center"/>
    </xf>
    <xf numFmtId="0" fontId="13" fillId="0" borderId="49" xfId="5" applyBorder="1" applyAlignment="1">
      <alignment vertical="center"/>
    </xf>
    <xf numFmtId="0" fontId="13" fillId="0" borderId="29" xfId="5" applyBorder="1" applyAlignment="1">
      <alignment vertical="center"/>
    </xf>
    <xf numFmtId="0" fontId="13" fillId="0" borderId="50" xfId="5" applyBorder="1" applyAlignment="1">
      <alignment vertical="center"/>
    </xf>
    <xf numFmtId="0" fontId="25" fillId="0" borderId="9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15" fillId="0" borderId="0" xfId="5" applyFont="1" applyFill="1" applyAlignment="1">
      <alignment horizontal="center" wrapText="1"/>
    </xf>
    <xf numFmtId="0" fontId="25" fillId="0" borderId="5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39" fillId="7" borderId="53" xfId="0" applyFont="1" applyFill="1" applyBorder="1" applyAlignment="1" applyProtection="1">
      <alignment horizontal="left" vertical="center" wrapText="1" shrinkToFit="1"/>
      <protection locked="0"/>
    </xf>
    <xf numFmtId="0" fontId="39" fillId="7" borderId="54" xfId="0" applyFont="1" applyFill="1" applyBorder="1" applyAlignment="1" applyProtection="1">
      <alignment horizontal="left" vertical="center" wrapText="1" shrinkToFit="1"/>
      <protection locked="0"/>
    </xf>
    <xf numFmtId="0" fontId="37" fillId="7" borderId="55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Alignment="1" applyProtection="1">
      <alignment horizontal="left"/>
      <protection locked="0"/>
    </xf>
  </cellXfs>
  <cellStyles count="18">
    <cellStyle name="Dziesiętny" xfId="7" builtinId="3"/>
    <cellStyle name="Dziesiętny 2" xfId="9"/>
    <cellStyle name="Normalny" xfId="0" builtinId="0"/>
    <cellStyle name="Normalny 2" xfId="1"/>
    <cellStyle name="Normalny 2 2" xfId="3"/>
    <cellStyle name="Normalny 2 3" xfId="4"/>
    <cellStyle name="Normalny 2 3 2" xfId="13"/>
    <cellStyle name="Normalny 2 4" xfId="10"/>
    <cellStyle name="Normalny 2 4 2" xfId="14"/>
    <cellStyle name="Normalny 3" xfId="2"/>
    <cellStyle name="Normalny 3 2" xfId="15"/>
    <cellStyle name="Normalny 4" xfId="5"/>
    <cellStyle name="Normalny 5" xfId="6"/>
    <cellStyle name="Normalny 5 2" xfId="16"/>
    <cellStyle name="Normalny 6" xfId="17"/>
    <cellStyle name="Normalny 7" xfId="11"/>
    <cellStyle name="Walutowy" xfId="8" builtinId="4"/>
    <cellStyle name="Walutowy 2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12" sqref="B12"/>
    </sheetView>
  </sheetViews>
  <sheetFormatPr defaultRowHeight="15" outlineLevelCol="1"/>
  <cols>
    <col min="1" max="1" width="27.7109375" customWidth="1"/>
    <col min="2" max="2" width="15.28515625" style="118" bestFit="1" customWidth="1"/>
    <col min="3" max="3" width="25" customWidth="1" outlineLevel="1"/>
    <col min="4" max="4" width="14.28515625" style="118" bestFit="1" customWidth="1" outlineLevel="1"/>
    <col min="5" max="5" width="22.5703125" customWidth="1" outlineLevel="1"/>
    <col min="6" max="6" width="11.7109375" style="118" bestFit="1" customWidth="1" outlineLevel="1"/>
    <col min="7" max="7" width="24" customWidth="1" outlineLevel="1"/>
    <col min="8" max="8" width="14.28515625" style="118" bestFit="1" customWidth="1" outlineLevel="1"/>
    <col min="9" max="9" width="21.7109375" customWidth="1" outlineLevel="1"/>
    <col min="10" max="10" width="12.7109375" style="118" bestFit="1" customWidth="1" outlineLevel="1"/>
    <col min="11" max="11" width="19.140625" customWidth="1" outlineLevel="1"/>
    <col min="12" max="12" width="12.7109375" style="118" bestFit="1" customWidth="1" outlineLevel="1"/>
    <col min="13" max="13" width="18.85546875" customWidth="1" outlineLevel="1"/>
    <col min="14" max="14" width="11.7109375" style="118" bestFit="1" customWidth="1" outlineLevel="1"/>
    <col min="15" max="15" width="21.7109375" customWidth="1" outlineLevel="1"/>
    <col min="16" max="16" width="12.7109375" style="118" bestFit="1" customWidth="1" outlineLevel="1"/>
  </cols>
  <sheetData>
    <row r="1" spans="1:16" ht="18.75">
      <c r="A1" s="15" t="s">
        <v>27</v>
      </c>
    </row>
    <row r="3" spans="1:16" s="117" customFormat="1">
      <c r="A3" s="7"/>
      <c r="B3" s="129"/>
      <c r="C3" s="112" t="s">
        <v>446</v>
      </c>
      <c r="D3" s="127"/>
      <c r="E3" s="113" t="s">
        <v>447</v>
      </c>
      <c r="F3" s="125"/>
      <c r="G3" s="114" t="s">
        <v>448</v>
      </c>
      <c r="H3" s="123"/>
      <c r="I3" s="115" t="s">
        <v>449</v>
      </c>
      <c r="J3" s="122"/>
      <c r="K3" s="116" t="s">
        <v>450</v>
      </c>
      <c r="L3" s="119"/>
      <c r="M3" s="202" t="s">
        <v>2486</v>
      </c>
      <c r="N3" s="203"/>
      <c r="O3" s="206" t="s">
        <v>2487</v>
      </c>
      <c r="P3" s="207"/>
    </row>
    <row r="4" spans="1:16" s="6" customFormat="1">
      <c r="B4" s="120"/>
      <c r="C4" s="13"/>
      <c r="D4" s="120"/>
      <c r="E4" s="13"/>
      <c r="F4" s="120"/>
      <c r="G4" s="13"/>
      <c r="H4" s="120"/>
      <c r="I4" s="13"/>
      <c r="J4" s="120"/>
      <c r="K4" s="13"/>
      <c r="L4" s="120"/>
      <c r="N4" s="120"/>
      <c r="O4" s="208"/>
      <c r="P4" s="209"/>
    </row>
    <row r="5" spans="1:16" s="6" customFormat="1">
      <c r="A5" s="210" t="s">
        <v>24</v>
      </c>
      <c r="B5" s="211" t="s">
        <v>0</v>
      </c>
      <c r="C5" s="13"/>
      <c r="D5" s="120"/>
      <c r="E5" s="13"/>
      <c r="F5" s="120"/>
      <c r="G5" s="13"/>
      <c r="H5" s="120"/>
      <c r="I5" s="13"/>
      <c r="J5" s="120"/>
      <c r="K5" s="13"/>
      <c r="L5" s="120"/>
      <c r="N5" s="120"/>
      <c r="P5" s="120"/>
    </row>
    <row r="6" spans="1:16" s="6" customFormat="1" ht="45">
      <c r="A6" s="212" t="s">
        <v>16</v>
      </c>
      <c r="B6" s="213">
        <f>D6+F6+H6+J6+L6+N6+P6</f>
        <v>11793878.490000011</v>
      </c>
      <c r="C6" s="8" t="str">
        <f>'MIASTO ele'!B2</f>
        <v>Sprzęt elektroniczny stacjonarny</v>
      </c>
      <c r="D6" s="128">
        <f>'MIASTO ele'!C2</f>
        <v>3199002.880000012</v>
      </c>
      <c r="E6" s="9" t="str">
        <f>'DPS el'!B2</f>
        <v>Sprzęt elektroniczny stacjonarny</v>
      </c>
      <c r="F6" s="126">
        <f>'DPS el'!C2</f>
        <v>11742.210000000001</v>
      </c>
      <c r="G6" s="10" t="str">
        <f>'Wydz.Ed el'!B2</f>
        <v>Sprzęt elektroniczny stacjonarny</v>
      </c>
      <c r="H6" s="124">
        <f>'Wydz.Ed el'!C2</f>
        <v>8113158.8999999994</v>
      </c>
      <c r="I6" s="11" t="str">
        <f>ZOJO!B2</f>
        <v>Sprzęt elektroniczny stacjonarny</v>
      </c>
      <c r="J6" s="11">
        <f>ZOJO!C2</f>
        <v>211454.97000000003</v>
      </c>
      <c r="K6" s="12" t="str">
        <f>'MOPR el'!B2</f>
        <v>Sprzęt elektroniczny stacjonarny</v>
      </c>
      <c r="L6" s="121">
        <f>'MOPR el'!C2</f>
        <v>233103.93000000011</v>
      </c>
      <c r="M6" s="200" t="str">
        <f>ŚDS!B2</f>
        <v>Sprzęt elektroniczny stacjonarny</v>
      </c>
      <c r="N6" s="201">
        <f>ŚDS!C2</f>
        <v>25415.599999999999</v>
      </c>
      <c r="O6" s="204" t="str">
        <f>WZKB!B2</f>
        <v>Sprzęt elektroniczny stacjonarny</v>
      </c>
      <c r="P6" s="205">
        <f>WZKB!C2</f>
        <v>0</v>
      </c>
    </row>
    <row r="7" spans="1:16" ht="45">
      <c r="A7" s="212" t="s">
        <v>9</v>
      </c>
      <c r="B7" s="213">
        <f t="shared" ref="B7:B10" si="0">D7+F7+H7+J7+L7+N7+P7</f>
        <v>5284214.419999999</v>
      </c>
      <c r="C7" s="8" t="str">
        <f>'MIASTO ele'!B3</f>
        <v>Sprzęt elektroniczny przenośny</v>
      </c>
      <c r="D7" s="128">
        <f>'MIASTO ele'!C3</f>
        <v>287901.75000000012</v>
      </c>
      <c r="E7" s="9" t="str">
        <f>'DPS el'!B3</f>
        <v>Sprzęt elektroniczny przenośny</v>
      </c>
      <c r="F7" s="126">
        <f>'DPS el'!C3</f>
        <v>3231.05</v>
      </c>
      <c r="G7" s="10" t="str">
        <f>'Wydz.Ed el'!B3</f>
        <v>Sprzęt elektroniczny przenośny</v>
      </c>
      <c r="H7" s="124">
        <f>'Wydz.Ed el'!C3</f>
        <v>4632072.9899999993</v>
      </c>
      <c r="I7" s="11" t="str">
        <f>ZOJO!B3</f>
        <v>Sprzęt elektroniczny przenośny</v>
      </c>
      <c r="J7" s="11">
        <f>ZOJO!C3</f>
        <v>2398.5</v>
      </c>
      <c r="K7" s="12" t="str">
        <f>'MOPR el'!B3</f>
        <v>Sprzęt elektroniczny przenośny</v>
      </c>
      <c r="L7" s="121">
        <f>'MOPR el'!C3</f>
        <v>200547.55999999994</v>
      </c>
      <c r="M7" s="200" t="str">
        <f>ŚDS!B3</f>
        <v>Sprzęt elektroniczny przenośny</v>
      </c>
      <c r="N7" s="201">
        <f>ŚDS!C3</f>
        <v>9934</v>
      </c>
      <c r="O7" s="204" t="str">
        <f>WZKB!B3</f>
        <v>Sprzęt elektroniczny przenośny</v>
      </c>
      <c r="P7" s="205">
        <f>WZKB!C3</f>
        <v>148128.57</v>
      </c>
    </row>
    <row r="8" spans="1:16" ht="45">
      <c r="A8" s="212" t="s">
        <v>20</v>
      </c>
      <c r="B8" s="213">
        <f t="shared" si="0"/>
        <v>100000</v>
      </c>
      <c r="C8" s="8" t="str">
        <f>'MIASTO ele'!B4</f>
        <v>Pozostała Elektronika w tym sieć informatyczna</v>
      </c>
      <c r="D8" s="128">
        <f>'MIASTO ele'!C4</f>
        <v>100000</v>
      </c>
      <c r="E8" s="9" t="str">
        <f>'DPS el'!B4</f>
        <v>Pozostała Elektronika w tym sieć informatyczna</v>
      </c>
      <c r="F8" s="126">
        <f>'DPS el'!C4</f>
        <v>0</v>
      </c>
      <c r="G8" s="10" t="str">
        <f>'Wydz.Ed el'!B4</f>
        <v>Pozostała Elektronika w tym sieć informatyczna</v>
      </c>
      <c r="H8" s="124">
        <f>'Wydz.Ed el'!C4</f>
        <v>0</v>
      </c>
      <c r="I8" s="11" t="str">
        <f>ZOJO!B4</f>
        <v>Pozostała Elektronika w tym sieć informatyczna</v>
      </c>
      <c r="J8" s="11">
        <f>ZOJO!C4</f>
        <v>0</v>
      </c>
      <c r="K8" s="12" t="str">
        <f>'MOPR el'!B4</f>
        <v>Pozostała Elektronika w tym sieć informatyczna</v>
      </c>
      <c r="L8" s="121">
        <f>'MOPR el'!C4</f>
        <v>0</v>
      </c>
      <c r="M8" s="200" t="str">
        <f>ŚDS!B4</f>
        <v>Pozostała Elektronika w tym sieć informatyczna</v>
      </c>
      <c r="N8" s="201">
        <f>ŚDS!C4</f>
        <v>0</v>
      </c>
      <c r="O8" s="204" t="str">
        <f>WZKB!B4</f>
        <v>Pozostała Elektronika w tym sieć informatyczna</v>
      </c>
      <c r="P8" s="205">
        <f>WZKB!C4</f>
        <v>0</v>
      </c>
    </row>
    <row r="9" spans="1:16">
      <c r="A9" s="212" t="s">
        <v>21</v>
      </c>
      <c r="B9" s="213">
        <f t="shared" si="0"/>
        <v>698049.52999999991</v>
      </c>
      <c r="C9" s="8" t="str">
        <f>'MIASTO ele'!B5</f>
        <v>oprogramowanie</v>
      </c>
      <c r="D9" s="128">
        <f>'MIASTO ele'!C5</f>
        <v>600000</v>
      </c>
      <c r="E9" s="9" t="str">
        <f>'DPS el'!B5</f>
        <v>oprogramowanie</v>
      </c>
      <c r="F9" s="126">
        <f>'DPS el'!C5</f>
        <v>20310.199999999997</v>
      </c>
      <c r="G9" s="10" t="str">
        <f>'Wydz.Ed el'!B5</f>
        <v>oprogramowanie</v>
      </c>
      <c r="H9" s="124">
        <f>'Wydz.Ed el'!C5</f>
        <v>0</v>
      </c>
      <c r="I9" s="11" t="str">
        <f>ZOJO!B5</f>
        <v>oprogramowanie</v>
      </c>
      <c r="J9" s="11">
        <f>ZOJO!C5</f>
        <v>0</v>
      </c>
      <c r="K9" s="12" t="str">
        <f>'MOPR el'!B5</f>
        <v>oprogramowanie</v>
      </c>
      <c r="L9" s="121">
        <f>'MOPR el'!C5</f>
        <v>71253.860000000015</v>
      </c>
      <c r="M9" s="200" t="str">
        <f>ŚDS!B5</f>
        <v>oprogramowanie</v>
      </c>
      <c r="N9" s="201">
        <f>ŚDS!C5</f>
        <v>6485.47</v>
      </c>
      <c r="O9" s="204" t="str">
        <f>WZKB!B5</f>
        <v>oprogramowanie</v>
      </c>
      <c r="P9" s="205">
        <f>WZKB!C5</f>
        <v>0</v>
      </c>
    </row>
    <row r="10" spans="1:16" ht="30">
      <c r="A10" s="212" t="s">
        <v>22</v>
      </c>
      <c r="B10" s="213">
        <f t="shared" si="0"/>
        <v>65000</v>
      </c>
      <c r="C10" s="8" t="str">
        <f>'MIASTO ele'!B6</f>
        <v>Urata baz danych – koszty odtworzenia</v>
      </c>
      <c r="D10" s="128">
        <f>'MIASTO ele'!C6</f>
        <v>50000</v>
      </c>
      <c r="E10" s="9" t="str">
        <f>'DPS el'!B6</f>
        <v>Urata baz danych – koszty odtworzenia</v>
      </c>
      <c r="F10" s="126">
        <f>'DPS el'!C6</f>
        <v>0</v>
      </c>
      <c r="G10" s="10" t="str">
        <f>'Wydz.Ed el'!B6</f>
        <v>Urata baz danych – koszty odtworzenia</v>
      </c>
      <c r="H10" s="124">
        <f>'Wydz.Ed el'!C6</f>
        <v>0</v>
      </c>
      <c r="I10" s="11" t="str">
        <f>ZOJO!B6</f>
        <v>Urata baz danych – koszty odtworzenia</v>
      </c>
      <c r="J10" s="11">
        <f>ZOJO!C6</f>
        <v>15000</v>
      </c>
      <c r="K10" s="12" t="str">
        <f>'MOPR el'!B6</f>
        <v>Urata baz danych – koszty odtworzenia</v>
      </c>
      <c r="L10" s="121">
        <f>'MOPR el'!C6</f>
        <v>0</v>
      </c>
      <c r="M10" s="200" t="str">
        <f>ŚDS!B6</f>
        <v>Urata baz danych – koszty odtworzenia</v>
      </c>
      <c r="N10" s="201">
        <f>ŚDS!C6</f>
        <v>0</v>
      </c>
      <c r="O10" s="204" t="str">
        <f>WZKB!B6</f>
        <v>Urata baz danych – koszty odtworzenia</v>
      </c>
      <c r="P10" s="205">
        <f>WZKB!C6</f>
        <v>0</v>
      </c>
    </row>
    <row r="11" spans="1:16">
      <c r="A11" s="212" t="s">
        <v>23</v>
      </c>
      <c r="B11" s="213">
        <f>D11+F11+H11+J11+L11+N11+P11</f>
        <v>20000</v>
      </c>
      <c r="C11" s="8" t="str">
        <f>'MIASTO ele'!B7</f>
        <v>Kradzież zwykła</v>
      </c>
      <c r="D11" s="128">
        <f>'MIASTO ele'!C7</f>
        <v>20000</v>
      </c>
      <c r="E11" s="9" t="str">
        <f>'DPS el'!B7</f>
        <v>Kradzież zwykła</v>
      </c>
      <c r="F11" s="126">
        <f>'DPS el'!C7</f>
        <v>0</v>
      </c>
      <c r="G11" s="10" t="str">
        <f>'Wydz.Ed el'!B7</f>
        <v>Kradzież zwykła</v>
      </c>
      <c r="H11" s="124">
        <f>'Wydz.Ed el'!C7</f>
        <v>0</v>
      </c>
      <c r="I11" s="11" t="str">
        <f>ZOJO!B7</f>
        <v>Kradzież zwykła</v>
      </c>
      <c r="J11" s="11">
        <f>ZOJO!C7</f>
        <v>0</v>
      </c>
      <c r="K11" s="12" t="str">
        <f>'MOPR el'!B7</f>
        <v>Kradzież zwykła</v>
      </c>
      <c r="L11" s="121">
        <f>'MOPR el'!C7</f>
        <v>0</v>
      </c>
      <c r="M11" s="200" t="str">
        <f>ŚDS!B7</f>
        <v>Kradzież zwykła</v>
      </c>
      <c r="N11" s="201">
        <f>ŚDS!C7</f>
        <v>0</v>
      </c>
      <c r="O11" s="204" t="str">
        <f>WZKB!B7</f>
        <v>Kradzież zwykła</v>
      </c>
      <c r="P11" s="205">
        <f>WZKB!C7</f>
        <v>0</v>
      </c>
    </row>
  </sheetData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53"/>
  <sheetViews>
    <sheetView topLeftCell="A1730" zoomScale="115" zoomScaleNormal="115" workbookViewId="0">
      <selection activeCell="E1754" sqref="E1754"/>
    </sheetView>
  </sheetViews>
  <sheetFormatPr defaultRowHeight="12.75" outlineLevelRow="1"/>
  <cols>
    <col min="1" max="1" width="5" style="5" customWidth="1"/>
    <col min="2" max="2" width="31.42578125" style="5" customWidth="1"/>
    <col min="3" max="3" width="34.85546875" style="5" customWidth="1"/>
    <col min="4" max="4" width="18.28515625" style="5" customWidth="1"/>
    <col min="5" max="5" width="18" style="5" customWidth="1"/>
    <col min="6" max="16384" width="9.140625" style="1"/>
  </cols>
  <sheetData>
    <row r="1" spans="1:5" ht="58.5" customHeight="1">
      <c r="B1" s="156" t="s">
        <v>2481</v>
      </c>
    </row>
    <row r="2" spans="1:5" ht="15" outlineLevel="1">
      <c r="B2" s="7" t="s">
        <v>16</v>
      </c>
      <c r="C2" s="14">
        <f>E1752</f>
        <v>3199002.880000012</v>
      </c>
    </row>
    <row r="3" spans="1:5" ht="15" outlineLevel="1">
      <c r="B3" s="7" t="s">
        <v>9</v>
      </c>
      <c r="C3" s="14">
        <f>E1753</f>
        <v>287901.75000000012</v>
      </c>
    </row>
    <row r="4" spans="1:5" ht="30" outlineLevel="1">
      <c r="B4" s="7" t="s">
        <v>20</v>
      </c>
      <c r="C4" s="129">
        <v>100000</v>
      </c>
      <c r="D4" s="21" t="s">
        <v>29</v>
      </c>
    </row>
    <row r="5" spans="1:5" ht="15" outlineLevel="1">
      <c r="B5" s="7" t="s">
        <v>21</v>
      </c>
      <c r="C5" s="129">
        <v>600000</v>
      </c>
      <c r="D5" s="21" t="s">
        <v>29</v>
      </c>
    </row>
    <row r="6" spans="1:5" ht="30" outlineLevel="1">
      <c r="B6" s="7" t="s">
        <v>22</v>
      </c>
      <c r="C6" s="129">
        <v>50000</v>
      </c>
      <c r="D6" s="21" t="s">
        <v>29</v>
      </c>
    </row>
    <row r="7" spans="1:5" ht="15" outlineLevel="1">
      <c r="B7" s="7" t="s">
        <v>23</v>
      </c>
      <c r="C7" s="129">
        <v>20000</v>
      </c>
      <c r="D7" s="21" t="s">
        <v>29</v>
      </c>
    </row>
    <row r="10" spans="1:5" outlineLevel="1"/>
    <row r="11" spans="1:5" outlineLevel="1">
      <c r="A11" s="144" t="s">
        <v>26</v>
      </c>
      <c r="B11" s="145"/>
      <c r="C11" s="146"/>
      <c r="D11" s="146"/>
      <c r="E11" s="146"/>
    </row>
    <row r="12" spans="1:5" outlineLevel="1">
      <c r="A12" s="144"/>
      <c r="B12" s="145"/>
      <c r="C12" s="146"/>
      <c r="D12" s="146"/>
      <c r="E12" s="146"/>
    </row>
    <row r="13" spans="1:5" outlineLevel="1">
      <c r="A13" s="144"/>
      <c r="B13" s="145"/>
      <c r="C13" s="146"/>
      <c r="D13" s="146"/>
      <c r="E13" s="146"/>
    </row>
    <row r="14" spans="1:5" outlineLevel="1">
      <c r="A14" s="144"/>
      <c r="B14" s="144"/>
      <c r="C14" s="144"/>
      <c r="D14" s="144"/>
      <c r="E14" s="144"/>
    </row>
    <row r="15" spans="1:5" outlineLevel="1">
      <c r="A15" s="144"/>
      <c r="B15" s="144"/>
      <c r="C15" s="144"/>
      <c r="D15" s="144"/>
      <c r="E15" s="144"/>
    </row>
    <row r="16" spans="1:5" outlineLevel="1">
      <c r="A16" s="144"/>
      <c r="B16" s="144"/>
      <c r="C16" s="144"/>
      <c r="D16" s="144"/>
      <c r="E16" s="144"/>
    </row>
    <row r="17" spans="1:5" outlineLevel="1">
      <c r="A17" s="147" t="s">
        <v>488</v>
      </c>
      <c r="B17" s="147" t="s">
        <v>489</v>
      </c>
      <c r="C17" s="147" t="s">
        <v>6</v>
      </c>
      <c r="D17" s="147" t="s">
        <v>490</v>
      </c>
      <c r="E17" s="147" t="s">
        <v>491</v>
      </c>
    </row>
    <row r="18" spans="1:5" outlineLevel="1">
      <c r="A18" s="148">
        <v>1</v>
      </c>
      <c r="B18" s="149" t="s">
        <v>492</v>
      </c>
      <c r="C18" s="149" t="s">
        <v>493</v>
      </c>
      <c r="D18" s="150">
        <v>40242</v>
      </c>
      <c r="E18" s="151">
        <v>646.6</v>
      </c>
    </row>
    <row r="19" spans="1:5" outlineLevel="1">
      <c r="A19" s="148">
        <v>2</v>
      </c>
      <c r="B19" s="149" t="s">
        <v>494</v>
      </c>
      <c r="C19" s="149" t="s">
        <v>493</v>
      </c>
      <c r="D19" s="150">
        <v>40242</v>
      </c>
      <c r="E19" s="151">
        <v>646.6</v>
      </c>
    </row>
    <row r="20" spans="1:5" outlineLevel="1">
      <c r="A20" s="148">
        <v>3</v>
      </c>
      <c r="B20" s="149" t="s">
        <v>495</v>
      </c>
      <c r="C20" s="149" t="s">
        <v>493</v>
      </c>
      <c r="D20" s="150">
        <v>40242</v>
      </c>
      <c r="E20" s="151">
        <v>646.6</v>
      </c>
    </row>
    <row r="21" spans="1:5" outlineLevel="1">
      <c r="A21" s="148">
        <v>4</v>
      </c>
      <c r="B21" s="149" t="s">
        <v>496</v>
      </c>
      <c r="C21" s="149" t="s">
        <v>497</v>
      </c>
      <c r="D21" s="150">
        <v>37993</v>
      </c>
      <c r="E21" s="151">
        <v>2610.66</v>
      </c>
    </row>
    <row r="22" spans="1:5" outlineLevel="1">
      <c r="A22" s="148">
        <v>5</v>
      </c>
      <c r="B22" s="149" t="s">
        <v>498</v>
      </c>
      <c r="C22" s="149" t="s">
        <v>499</v>
      </c>
      <c r="D22" s="150">
        <v>39220</v>
      </c>
      <c r="E22" s="151">
        <v>1231.71</v>
      </c>
    </row>
    <row r="23" spans="1:5" ht="22.5" outlineLevel="1">
      <c r="A23" s="148">
        <v>6</v>
      </c>
      <c r="B23" s="149" t="s">
        <v>500</v>
      </c>
      <c r="C23" s="149" t="s">
        <v>501</v>
      </c>
      <c r="D23" s="150">
        <v>39533</v>
      </c>
      <c r="E23" s="151">
        <v>4654.0600000000004</v>
      </c>
    </row>
    <row r="24" spans="1:5" outlineLevel="1">
      <c r="A24" s="148">
        <v>7</v>
      </c>
      <c r="B24" s="149" t="s">
        <v>502</v>
      </c>
      <c r="C24" s="149" t="s">
        <v>503</v>
      </c>
      <c r="D24" s="150">
        <v>39902</v>
      </c>
      <c r="E24" s="151">
        <v>1268</v>
      </c>
    </row>
    <row r="25" spans="1:5" outlineLevel="1">
      <c r="A25" s="148">
        <v>8</v>
      </c>
      <c r="B25" s="149" t="s">
        <v>504</v>
      </c>
      <c r="C25" s="149" t="s">
        <v>30</v>
      </c>
      <c r="D25" s="150">
        <v>40189</v>
      </c>
      <c r="E25" s="151">
        <v>878.4</v>
      </c>
    </row>
    <row r="26" spans="1:5" outlineLevel="1">
      <c r="A26" s="148">
        <v>9</v>
      </c>
      <c r="B26" s="149" t="s">
        <v>505</v>
      </c>
      <c r="C26" s="149" t="s">
        <v>506</v>
      </c>
      <c r="D26" s="150">
        <v>40543</v>
      </c>
      <c r="E26" s="151">
        <v>1368.84</v>
      </c>
    </row>
    <row r="27" spans="1:5" outlineLevel="1">
      <c r="A27" s="152">
        <v>10</v>
      </c>
      <c r="B27" s="153" t="s">
        <v>507</v>
      </c>
      <c r="C27" s="153" t="s">
        <v>508</v>
      </c>
      <c r="D27" s="150">
        <v>41200</v>
      </c>
      <c r="E27" s="154">
        <v>1193</v>
      </c>
    </row>
    <row r="28" spans="1:5" outlineLevel="1">
      <c r="A28" s="152">
        <v>11</v>
      </c>
      <c r="B28" s="153" t="s">
        <v>509</v>
      </c>
      <c r="C28" s="153" t="s">
        <v>510</v>
      </c>
      <c r="D28" s="150">
        <v>41570</v>
      </c>
      <c r="E28" s="154">
        <v>1242.3</v>
      </c>
    </row>
    <row r="29" spans="1:5" outlineLevel="1">
      <c r="A29" s="152">
        <v>12</v>
      </c>
      <c r="B29" s="153" t="s">
        <v>511</v>
      </c>
      <c r="C29" s="153" t="s">
        <v>512</v>
      </c>
      <c r="D29" s="150">
        <v>42076</v>
      </c>
      <c r="E29" s="154">
        <v>1314.87</v>
      </c>
    </row>
    <row r="30" spans="1:5" outlineLevel="1">
      <c r="A30" s="152">
        <v>13</v>
      </c>
      <c r="B30" s="153" t="s">
        <v>513</v>
      </c>
      <c r="C30" s="153" t="s">
        <v>514</v>
      </c>
      <c r="D30" s="150">
        <v>42360</v>
      </c>
      <c r="E30" s="154">
        <v>1628.43</v>
      </c>
    </row>
    <row r="31" spans="1:5" outlineLevel="1">
      <c r="A31" s="148">
        <v>14</v>
      </c>
      <c r="B31" s="149" t="s">
        <v>515</v>
      </c>
      <c r="C31" s="149" t="s">
        <v>516</v>
      </c>
      <c r="D31" s="150">
        <v>37797</v>
      </c>
      <c r="E31" s="151">
        <v>343.44</v>
      </c>
    </row>
    <row r="32" spans="1:5" outlineLevel="1">
      <c r="A32" s="148">
        <v>15</v>
      </c>
      <c r="B32" s="149" t="s">
        <v>517</v>
      </c>
      <c r="C32" s="149" t="s">
        <v>518</v>
      </c>
      <c r="D32" s="150">
        <v>38660</v>
      </c>
      <c r="E32" s="151">
        <v>1700.68</v>
      </c>
    </row>
    <row r="33" spans="1:5" outlineLevel="1">
      <c r="A33" s="148">
        <v>16</v>
      </c>
      <c r="B33" s="149" t="s">
        <v>519</v>
      </c>
      <c r="C33" s="149" t="s">
        <v>520</v>
      </c>
      <c r="D33" s="150">
        <v>38846</v>
      </c>
      <c r="E33" s="151">
        <v>1200.18</v>
      </c>
    </row>
    <row r="34" spans="1:5" ht="22.5" outlineLevel="1">
      <c r="A34" s="148">
        <v>17</v>
      </c>
      <c r="B34" s="149" t="s">
        <v>521</v>
      </c>
      <c r="C34" s="149" t="s">
        <v>522</v>
      </c>
      <c r="D34" s="150">
        <v>39533</v>
      </c>
      <c r="E34" s="151">
        <v>3252.86</v>
      </c>
    </row>
    <row r="35" spans="1:5" outlineLevel="1">
      <c r="A35" s="148">
        <v>18</v>
      </c>
      <c r="B35" s="149" t="s">
        <v>523</v>
      </c>
      <c r="C35" s="149" t="s">
        <v>524</v>
      </c>
      <c r="D35" s="150">
        <v>39902</v>
      </c>
      <c r="E35" s="151">
        <v>1268</v>
      </c>
    </row>
    <row r="36" spans="1:5" outlineLevel="1">
      <c r="A36" s="148">
        <v>19</v>
      </c>
      <c r="B36" s="149" t="s">
        <v>525</v>
      </c>
      <c r="C36" s="149" t="s">
        <v>30</v>
      </c>
      <c r="D36" s="150">
        <v>40189</v>
      </c>
      <c r="E36" s="151">
        <v>1878.8</v>
      </c>
    </row>
    <row r="37" spans="1:5" outlineLevel="1">
      <c r="A37" s="148">
        <v>20</v>
      </c>
      <c r="B37" s="149" t="s">
        <v>526</v>
      </c>
      <c r="C37" s="149" t="s">
        <v>506</v>
      </c>
      <c r="D37" s="150">
        <v>40543</v>
      </c>
      <c r="E37" s="151">
        <v>1368.84</v>
      </c>
    </row>
    <row r="38" spans="1:5" outlineLevel="1">
      <c r="A38" s="152">
        <v>21</v>
      </c>
      <c r="B38" s="153" t="s">
        <v>527</v>
      </c>
      <c r="C38" s="153" t="s">
        <v>510</v>
      </c>
      <c r="D38" s="150">
        <v>41271</v>
      </c>
      <c r="E38" s="154">
        <v>1099</v>
      </c>
    </row>
    <row r="39" spans="1:5" outlineLevel="1">
      <c r="A39" s="152">
        <v>22</v>
      </c>
      <c r="B39" s="153" t="s">
        <v>528</v>
      </c>
      <c r="C39" s="153" t="s">
        <v>512</v>
      </c>
      <c r="D39" s="150">
        <v>42076</v>
      </c>
      <c r="E39" s="154">
        <v>1314.87</v>
      </c>
    </row>
    <row r="40" spans="1:5" outlineLevel="1">
      <c r="A40" s="152">
        <v>23</v>
      </c>
      <c r="B40" s="153" t="s">
        <v>529</v>
      </c>
      <c r="C40" s="153" t="s">
        <v>524</v>
      </c>
      <c r="D40" s="150">
        <v>42360</v>
      </c>
      <c r="E40" s="154">
        <v>1628.43</v>
      </c>
    </row>
    <row r="41" spans="1:5" outlineLevel="1">
      <c r="A41" s="148">
        <v>24</v>
      </c>
      <c r="B41" s="149" t="s">
        <v>530</v>
      </c>
      <c r="C41" s="149" t="s">
        <v>531</v>
      </c>
      <c r="D41" s="150">
        <v>37797</v>
      </c>
      <c r="E41" s="151">
        <v>1248.52</v>
      </c>
    </row>
    <row r="42" spans="1:5" outlineLevel="1">
      <c r="A42" s="148">
        <v>25</v>
      </c>
      <c r="B42" s="149" t="s">
        <v>532</v>
      </c>
      <c r="C42" s="149" t="s">
        <v>518</v>
      </c>
      <c r="D42" s="150">
        <v>38660</v>
      </c>
      <c r="E42" s="151">
        <v>1700.68</v>
      </c>
    </row>
    <row r="43" spans="1:5" outlineLevel="1">
      <c r="A43" s="148">
        <v>26</v>
      </c>
      <c r="B43" s="149" t="s">
        <v>533</v>
      </c>
      <c r="C43" s="149" t="s">
        <v>499</v>
      </c>
      <c r="D43" s="150">
        <v>39220</v>
      </c>
      <c r="E43" s="151">
        <v>1231.71</v>
      </c>
    </row>
    <row r="44" spans="1:5" outlineLevel="1">
      <c r="A44" s="148">
        <v>27</v>
      </c>
      <c r="B44" s="149" t="s">
        <v>534</v>
      </c>
      <c r="C44" s="149" t="s">
        <v>535</v>
      </c>
      <c r="D44" s="150">
        <v>39533</v>
      </c>
      <c r="E44" s="151">
        <v>1070.56</v>
      </c>
    </row>
    <row r="45" spans="1:5" outlineLevel="1">
      <c r="A45" s="148">
        <v>28</v>
      </c>
      <c r="B45" s="149" t="s">
        <v>536</v>
      </c>
      <c r="C45" s="149" t="s">
        <v>524</v>
      </c>
      <c r="D45" s="150">
        <v>39902</v>
      </c>
      <c r="E45" s="151">
        <v>2585</v>
      </c>
    </row>
    <row r="46" spans="1:5" outlineLevel="1">
      <c r="A46" s="148">
        <v>29</v>
      </c>
      <c r="B46" s="149" t="s">
        <v>537</v>
      </c>
      <c r="C46" s="149" t="s">
        <v>30</v>
      </c>
      <c r="D46" s="150">
        <v>40338</v>
      </c>
      <c r="E46" s="151">
        <v>866.2</v>
      </c>
    </row>
    <row r="47" spans="1:5" outlineLevel="1">
      <c r="A47" s="148">
        <v>30</v>
      </c>
      <c r="B47" s="149" t="s">
        <v>538</v>
      </c>
      <c r="C47" s="149" t="s">
        <v>506</v>
      </c>
      <c r="D47" s="150">
        <v>40543</v>
      </c>
      <c r="E47" s="151">
        <v>1368.84</v>
      </c>
    </row>
    <row r="48" spans="1:5" outlineLevel="1">
      <c r="A48" s="152">
        <v>31</v>
      </c>
      <c r="B48" s="153" t="s">
        <v>539</v>
      </c>
      <c r="C48" s="153" t="s">
        <v>510</v>
      </c>
      <c r="D48" s="150">
        <v>41271</v>
      </c>
      <c r="E48" s="154">
        <v>6820.35</v>
      </c>
    </row>
    <row r="49" spans="1:5" outlineLevel="1">
      <c r="A49" s="152">
        <v>32</v>
      </c>
      <c r="B49" s="153" t="s">
        <v>540</v>
      </c>
      <c r="C49" s="153" t="s">
        <v>524</v>
      </c>
      <c r="D49" s="150">
        <v>42360</v>
      </c>
      <c r="E49" s="154">
        <v>977.06</v>
      </c>
    </row>
    <row r="50" spans="1:5" outlineLevel="1">
      <c r="A50" s="152">
        <v>33</v>
      </c>
      <c r="B50" s="153" t="s">
        <v>541</v>
      </c>
      <c r="C50" s="153" t="s">
        <v>524</v>
      </c>
      <c r="D50" s="150">
        <v>42360</v>
      </c>
      <c r="E50" s="154">
        <v>1943.61</v>
      </c>
    </row>
    <row r="51" spans="1:5" outlineLevel="1">
      <c r="A51" s="148">
        <v>34</v>
      </c>
      <c r="B51" s="149" t="s">
        <v>542</v>
      </c>
      <c r="C51" s="149" t="s">
        <v>516</v>
      </c>
      <c r="D51" s="150">
        <v>37797</v>
      </c>
      <c r="E51" s="151">
        <v>343.44</v>
      </c>
    </row>
    <row r="52" spans="1:5" outlineLevel="1">
      <c r="A52" s="148">
        <v>35</v>
      </c>
      <c r="B52" s="149" t="s">
        <v>543</v>
      </c>
      <c r="C52" s="149" t="s">
        <v>544</v>
      </c>
      <c r="D52" s="150">
        <v>39447</v>
      </c>
      <c r="E52" s="151">
        <v>671.58</v>
      </c>
    </row>
    <row r="53" spans="1:5" outlineLevel="1">
      <c r="A53" s="148">
        <v>36</v>
      </c>
      <c r="B53" s="149" t="s">
        <v>545</v>
      </c>
      <c r="C53" s="149" t="s">
        <v>535</v>
      </c>
      <c r="D53" s="150">
        <v>39533</v>
      </c>
      <c r="E53" s="151">
        <v>1070.56</v>
      </c>
    </row>
    <row r="54" spans="1:5" outlineLevel="1">
      <c r="A54" s="148">
        <v>37</v>
      </c>
      <c r="B54" s="149" t="s">
        <v>546</v>
      </c>
      <c r="C54" s="149" t="s">
        <v>524</v>
      </c>
      <c r="D54" s="150">
        <v>39902</v>
      </c>
      <c r="E54" s="151">
        <v>4940</v>
      </c>
    </row>
    <row r="55" spans="1:5" outlineLevel="1">
      <c r="A55" s="148">
        <v>38</v>
      </c>
      <c r="B55" s="149" t="s">
        <v>547</v>
      </c>
      <c r="C55" s="149" t="s">
        <v>30</v>
      </c>
      <c r="D55" s="150">
        <v>40543</v>
      </c>
      <c r="E55" s="151">
        <v>866.2</v>
      </c>
    </row>
    <row r="56" spans="1:5" outlineLevel="1">
      <c r="A56" s="148">
        <v>39</v>
      </c>
      <c r="B56" s="149" t="s">
        <v>548</v>
      </c>
      <c r="C56" s="149" t="s">
        <v>506</v>
      </c>
      <c r="D56" s="150">
        <v>40543</v>
      </c>
      <c r="E56" s="151">
        <v>1368.84</v>
      </c>
    </row>
    <row r="57" spans="1:5" outlineLevel="1">
      <c r="A57" s="152">
        <v>40</v>
      </c>
      <c r="B57" s="153" t="s">
        <v>549</v>
      </c>
      <c r="C57" s="153" t="s">
        <v>510</v>
      </c>
      <c r="D57" s="150">
        <v>41271</v>
      </c>
      <c r="E57" s="154">
        <v>1414.5</v>
      </c>
    </row>
    <row r="58" spans="1:5" outlineLevel="1">
      <c r="A58" s="152">
        <v>41</v>
      </c>
      <c r="B58" s="153" t="s">
        <v>550</v>
      </c>
      <c r="C58" s="153" t="s">
        <v>551</v>
      </c>
      <c r="D58" s="150">
        <v>41639</v>
      </c>
      <c r="E58" s="154">
        <v>2400.63</v>
      </c>
    </row>
    <row r="59" spans="1:5" outlineLevel="1">
      <c r="A59" s="152">
        <v>42</v>
      </c>
      <c r="B59" s="153" t="s">
        <v>552</v>
      </c>
      <c r="C59" s="153" t="s">
        <v>524</v>
      </c>
      <c r="D59" s="150">
        <v>42335</v>
      </c>
      <c r="E59" s="154">
        <v>25</v>
      </c>
    </row>
    <row r="60" spans="1:5" outlineLevel="1">
      <c r="A60" s="152">
        <v>43</v>
      </c>
      <c r="B60" s="153" t="s">
        <v>553</v>
      </c>
      <c r="C60" s="153" t="s">
        <v>524</v>
      </c>
      <c r="D60" s="150">
        <v>42360</v>
      </c>
      <c r="E60" s="154">
        <v>1943.61</v>
      </c>
    </row>
    <row r="61" spans="1:5" outlineLevel="1">
      <c r="A61" s="148">
        <v>44</v>
      </c>
      <c r="B61" s="149" t="s">
        <v>554</v>
      </c>
      <c r="C61" s="149" t="s">
        <v>518</v>
      </c>
      <c r="D61" s="150">
        <v>38660</v>
      </c>
      <c r="E61" s="151">
        <v>1700.68</v>
      </c>
    </row>
    <row r="62" spans="1:5" outlineLevel="1">
      <c r="A62" s="148">
        <v>45</v>
      </c>
      <c r="B62" s="149" t="s">
        <v>555</v>
      </c>
      <c r="C62" s="149" t="s">
        <v>535</v>
      </c>
      <c r="D62" s="150">
        <v>39533</v>
      </c>
      <c r="E62" s="151">
        <v>1070.56</v>
      </c>
    </row>
    <row r="63" spans="1:5" outlineLevel="1">
      <c r="A63" s="152">
        <v>46</v>
      </c>
      <c r="B63" s="153" t="s">
        <v>556</v>
      </c>
      <c r="C63" s="153" t="s">
        <v>30</v>
      </c>
      <c r="D63" s="150">
        <v>40907</v>
      </c>
      <c r="E63" s="154">
        <v>4284.67</v>
      </c>
    </row>
    <row r="64" spans="1:5" outlineLevel="1">
      <c r="A64" s="148">
        <v>47</v>
      </c>
      <c r="B64" s="149" t="s">
        <v>557</v>
      </c>
      <c r="C64" s="149" t="s">
        <v>524</v>
      </c>
      <c r="D64" s="150">
        <v>40444</v>
      </c>
      <c r="E64" s="151">
        <v>854</v>
      </c>
    </row>
    <row r="65" spans="1:5" outlineLevel="1">
      <c r="A65" s="148">
        <v>48</v>
      </c>
      <c r="B65" s="149" t="s">
        <v>558</v>
      </c>
      <c r="C65" s="149" t="s">
        <v>506</v>
      </c>
      <c r="D65" s="150">
        <v>40543</v>
      </c>
      <c r="E65" s="151">
        <v>1368.84</v>
      </c>
    </row>
    <row r="66" spans="1:5" outlineLevel="1">
      <c r="A66" s="152">
        <v>49</v>
      </c>
      <c r="B66" s="153" t="s">
        <v>559</v>
      </c>
      <c r="C66" s="153" t="s">
        <v>510</v>
      </c>
      <c r="D66" s="150">
        <v>41271</v>
      </c>
      <c r="E66" s="154">
        <v>1414.5</v>
      </c>
    </row>
    <row r="67" spans="1:5" outlineLevel="1">
      <c r="A67" s="152">
        <v>50</v>
      </c>
      <c r="B67" s="153" t="s">
        <v>560</v>
      </c>
      <c r="C67" s="153" t="s">
        <v>551</v>
      </c>
      <c r="D67" s="150">
        <v>41639</v>
      </c>
      <c r="E67" s="154">
        <v>2400.63</v>
      </c>
    </row>
    <row r="68" spans="1:5" outlineLevel="1">
      <c r="A68" s="152">
        <v>51</v>
      </c>
      <c r="B68" s="153" t="s">
        <v>561</v>
      </c>
      <c r="C68" s="153" t="s">
        <v>562</v>
      </c>
      <c r="D68" s="150">
        <v>42360</v>
      </c>
      <c r="E68" s="154">
        <v>4832.76</v>
      </c>
    </row>
    <row r="69" spans="1:5" outlineLevel="1">
      <c r="A69" s="148">
        <v>52</v>
      </c>
      <c r="B69" s="149" t="s">
        <v>563</v>
      </c>
      <c r="C69" s="149" t="s">
        <v>564</v>
      </c>
      <c r="D69" s="150">
        <v>38660</v>
      </c>
      <c r="E69" s="151">
        <v>5494.81</v>
      </c>
    </row>
    <row r="70" spans="1:5" outlineLevel="1">
      <c r="A70" s="148">
        <v>53</v>
      </c>
      <c r="B70" s="149" t="s">
        <v>565</v>
      </c>
      <c r="C70" s="149" t="s">
        <v>499</v>
      </c>
      <c r="D70" s="150">
        <v>39220</v>
      </c>
      <c r="E70" s="151">
        <v>1231.71</v>
      </c>
    </row>
    <row r="71" spans="1:5" outlineLevel="1">
      <c r="A71" s="148">
        <v>54</v>
      </c>
      <c r="B71" s="149" t="s">
        <v>566</v>
      </c>
      <c r="C71" s="149" t="s">
        <v>535</v>
      </c>
      <c r="D71" s="150">
        <v>39533</v>
      </c>
      <c r="E71" s="151">
        <v>1070.56</v>
      </c>
    </row>
    <row r="72" spans="1:5" outlineLevel="1">
      <c r="A72" s="148">
        <v>55</v>
      </c>
      <c r="B72" s="149" t="s">
        <v>567</v>
      </c>
      <c r="C72" s="149" t="s">
        <v>568</v>
      </c>
      <c r="D72" s="150">
        <v>40150</v>
      </c>
      <c r="E72" s="151">
        <v>1256.5999999999999</v>
      </c>
    </row>
    <row r="73" spans="1:5" outlineLevel="1">
      <c r="A73" s="148">
        <v>56</v>
      </c>
      <c r="B73" s="149" t="s">
        <v>569</v>
      </c>
      <c r="C73" s="149" t="s">
        <v>524</v>
      </c>
      <c r="D73" s="150">
        <v>40444</v>
      </c>
      <c r="E73" s="151">
        <v>854</v>
      </c>
    </row>
    <row r="74" spans="1:5" outlineLevel="1">
      <c r="A74" s="148">
        <v>57</v>
      </c>
      <c r="B74" s="149" t="s">
        <v>570</v>
      </c>
      <c r="C74" s="149" t="s">
        <v>506</v>
      </c>
      <c r="D74" s="150">
        <v>40543</v>
      </c>
      <c r="E74" s="151">
        <v>1368.84</v>
      </c>
    </row>
    <row r="75" spans="1:5" outlineLevel="1">
      <c r="A75" s="152">
        <v>58</v>
      </c>
      <c r="B75" s="153" t="s">
        <v>571</v>
      </c>
      <c r="C75" s="153" t="s">
        <v>572</v>
      </c>
      <c r="D75" s="150">
        <v>41271</v>
      </c>
      <c r="E75" s="154">
        <v>1094.7</v>
      </c>
    </row>
    <row r="76" spans="1:5" outlineLevel="1">
      <c r="A76" s="152">
        <v>59</v>
      </c>
      <c r="B76" s="153" t="s">
        <v>573</v>
      </c>
      <c r="C76" s="153" t="s">
        <v>524</v>
      </c>
      <c r="D76" s="150">
        <v>41739</v>
      </c>
      <c r="E76" s="154">
        <v>979</v>
      </c>
    </row>
    <row r="77" spans="1:5" outlineLevel="1">
      <c r="A77" s="152">
        <v>60</v>
      </c>
      <c r="B77" s="153" t="s">
        <v>574</v>
      </c>
      <c r="C77" s="153" t="s">
        <v>30</v>
      </c>
      <c r="D77" s="150">
        <v>42360</v>
      </c>
      <c r="E77" s="154">
        <v>8557.14</v>
      </c>
    </row>
    <row r="78" spans="1:5" outlineLevel="1">
      <c r="A78" s="148">
        <v>61</v>
      </c>
      <c r="B78" s="149" t="s">
        <v>575</v>
      </c>
      <c r="C78" s="149" t="s">
        <v>576</v>
      </c>
      <c r="D78" s="150">
        <v>39220</v>
      </c>
      <c r="E78" s="151">
        <v>5724.24</v>
      </c>
    </row>
    <row r="79" spans="1:5" outlineLevel="1">
      <c r="A79" s="148">
        <v>62</v>
      </c>
      <c r="B79" s="149" t="s">
        <v>577</v>
      </c>
      <c r="C79" s="149" t="s">
        <v>578</v>
      </c>
      <c r="D79" s="150">
        <v>40156</v>
      </c>
      <c r="E79" s="151">
        <v>199201.6</v>
      </c>
    </row>
    <row r="80" spans="1:5" outlineLevel="1">
      <c r="A80" s="148">
        <v>63</v>
      </c>
      <c r="B80" s="149" t="s">
        <v>579</v>
      </c>
      <c r="C80" s="149" t="s">
        <v>524</v>
      </c>
      <c r="D80" s="150">
        <v>40444</v>
      </c>
      <c r="E80" s="151">
        <v>854</v>
      </c>
    </row>
    <row r="81" spans="1:5" outlineLevel="1">
      <c r="A81" s="148">
        <v>64</v>
      </c>
      <c r="B81" s="149" t="s">
        <v>580</v>
      </c>
      <c r="C81" s="149" t="s">
        <v>506</v>
      </c>
      <c r="D81" s="150">
        <v>40543</v>
      </c>
      <c r="E81" s="151">
        <v>1368.84</v>
      </c>
    </row>
    <row r="82" spans="1:5" outlineLevel="1">
      <c r="A82" s="152">
        <v>65</v>
      </c>
      <c r="B82" s="153" t="s">
        <v>581</v>
      </c>
      <c r="C82" s="153" t="s">
        <v>582</v>
      </c>
      <c r="D82" s="150">
        <v>41274</v>
      </c>
      <c r="E82" s="154">
        <v>1279.2</v>
      </c>
    </row>
    <row r="83" spans="1:5" outlineLevel="1">
      <c r="A83" s="152">
        <v>66</v>
      </c>
      <c r="B83" s="153" t="s">
        <v>583</v>
      </c>
      <c r="C83" s="153" t="s">
        <v>524</v>
      </c>
      <c r="D83" s="150">
        <v>41739</v>
      </c>
      <c r="E83" s="154">
        <v>979</v>
      </c>
    </row>
    <row r="84" spans="1:5" outlineLevel="1">
      <c r="A84" s="152">
        <v>67</v>
      </c>
      <c r="B84" s="153" t="s">
        <v>584</v>
      </c>
      <c r="C84" s="153" t="s">
        <v>30</v>
      </c>
      <c r="D84" s="150">
        <v>42360</v>
      </c>
      <c r="E84" s="154">
        <v>8557.14</v>
      </c>
    </row>
    <row r="85" spans="1:5" outlineLevel="1">
      <c r="A85" s="148">
        <v>68</v>
      </c>
      <c r="B85" s="149" t="s">
        <v>585</v>
      </c>
      <c r="C85" s="149" t="s">
        <v>586</v>
      </c>
      <c r="D85" s="150">
        <v>39220</v>
      </c>
      <c r="E85" s="151">
        <v>1036.32</v>
      </c>
    </row>
    <row r="86" spans="1:5" outlineLevel="1">
      <c r="A86" s="148">
        <v>69</v>
      </c>
      <c r="B86" s="149" t="s">
        <v>587</v>
      </c>
      <c r="C86" s="149" t="s">
        <v>30</v>
      </c>
      <c r="D86" s="150">
        <v>40176</v>
      </c>
      <c r="E86" s="151">
        <v>1256.5999999999999</v>
      </c>
    </row>
    <row r="87" spans="1:5" outlineLevel="1">
      <c r="A87" s="148">
        <v>70</v>
      </c>
      <c r="B87" s="149" t="s">
        <v>588</v>
      </c>
      <c r="C87" s="149" t="s">
        <v>524</v>
      </c>
      <c r="D87" s="150">
        <v>40444</v>
      </c>
      <c r="E87" s="151">
        <v>854</v>
      </c>
    </row>
    <row r="88" spans="1:5" outlineLevel="1">
      <c r="A88" s="148">
        <v>71</v>
      </c>
      <c r="B88" s="149" t="s">
        <v>589</v>
      </c>
      <c r="C88" s="149" t="s">
        <v>506</v>
      </c>
      <c r="D88" s="150">
        <v>40543</v>
      </c>
      <c r="E88" s="151">
        <v>1368.84</v>
      </c>
    </row>
    <row r="89" spans="1:5" outlineLevel="1">
      <c r="A89" s="148">
        <v>72</v>
      </c>
      <c r="B89" s="149" t="s">
        <v>590</v>
      </c>
      <c r="C89" s="149" t="s">
        <v>591</v>
      </c>
      <c r="D89" s="150">
        <v>39220</v>
      </c>
      <c r="E89" s="151">
        <v>3093.58</v>
      </c>
    </row>
    <row r="90" spans="1:5" outlineLevel="1">
      <c r="A90" s="148">
        <v>73</v>
      </c>
      <c r="B90" s="149" t="s">
        <v>592</v>
      </c>
      <c r="C90" s="149" t="s">
        <v>535</v>
      </c>
      <c r="D90" s="150">
        <v>39533</v>
      </c>
      <c r="E90" s="151">
        <v>1070.56</v>
      </c>
    </row>
    <row r="91" spans="1:5" outlineLevel="1">
      <c r="A91" s="148">
        <v>74</v>
      </c>
      <c r="B91" s="149" t="s">
        <v>593</v>
      </c>
      <c r="C91" s="149" t="s">
        <v>524</v>
      </c>
      <c r="D91" s="150">
        <v>40596</v>
      </c>
      <c r="E91" s="151">
        <v>1297.6500000000001</v>
      </c>
    </row>
    <row r="92" spans="1:5" outlineLevel="1">
      <c r="A92" s="148">
        <v>75</v>
      </c>
      <c r="B92" s="149" t="s">
        <v>594</v>
      </c>
      <c r="C92" s="149" t="s">
        <v>591</v>
      </c>
      <c r="D92" s="150">
        <v>39220</v>
      </c>
      <c r="E92" s="151">
        <v>3093.58</v>
      </c>
    </row>
    <row r="93" spans="1:5" outlineLevel="1">
      <c r="A93" s="148">
        <v>76</v>
      </c>
      <c r="B93" s="149" t="s">
        <v>595</v>
      </c>
      <c r="C93" s="149" t="s">
        <v>596</v>
      </c>
      <c r="D93" s="150">
        <v>39722</v>
      </c>
      <c r="E93" s="151">
        <v>817.4</v>
      </c>
    </row>
    <row r="94" spans="1:5" outlineLevel="1">
      <c r="A94" s="148">
        <v>77</v>
      </c>
      <c r="B94" s="149" t="s">
        <v>597</v>
      </c>
      <c r="C94" s="149" t="s">
        <v>524</v>
      </c>
      <c r="D94" s="150">
        <v>40444</v>
      </c>
      <c r="E94" s="151">
        <v>1952</v>
      </c>
    </row>
    <row r="95" spans="1:5" outlineLevel="1">
      <c r="A95" s="148">
        <v>78</v>
      </c>
      <c r="B95" s="149" t="s">
        <v>598</v>
      </c>
      <c r="C95" s="149" t="s">
        <v>524</v>
      </c>
      <c r="D95" s="150">
        <v>40596</v>
      </c>
      <c r="E95" s="151">
        <v>1297.6500000000001</v>
      </c>
    </row>
    <row r="96" spans="1:5" outlineLevel="1">
      <c r="A96" s="148">
        <v>79</v>
      </c>
      <c r="B96" s="149" t="s">
        <v>599</v>
      </c>
      <c r="C96" s="149" t="s">
        <v>600</v>
      </c>
      <c r="D96" s="150">
        <v>38099</v>
      </c>
      <c r="E96" s="151">
        <v>412.36</v>
      </c>
    </row>
    <row r="97" spans="1:5" outlineLevel="1">
      <c r="A97" s="148">
        <v>80</v>
      </c>
      <c r="B97" s="149" t="s">
        <v>601</v>
      </c>
      <c r="C97" s="149" t="s">
        <v>602</v>
      </c>
      <c r="D97" s="150">
        <v>38951</v>
      </c>
      <c r="E97" s="151">
        <v>4209</v>
      </c>
    </row>
    <row r="98" spans="1:5" outlineLevel="1">
      <c r="A98" s="148">
        <v>81</v>
      </c>
      <c r="B98" s="149" t="s">
        <v>603</v>
      </c>
      <c r="C98" s="149" t="s">
        <v>591</v>
      </c>
      <c r="D98" s="150">
        <v>39220</v>
      </c>
      <c r="E98" s="151">
        <v>3093.58</v>
      </c>
    </row>
    <row r="99" spans="1:5" outlineLevel="1">
      <c r="A99" s="148">
        <v>82</v>
      </c>
      <c r="B99" s="149" t="s">
        <v>604</v>
      </c>
      <c r="C99" s="149" t="s">
        <v>596</v>
      </c>
      <c r="D99" s="150">
        <v>39722</v>
      </c>
      <c r="E99" s="151">
        <v>817.4</v>
      </c>
    </row>
    <row r="100" spans="1:5" outlineLevel="1">
      <c r="A100" s="148">
        <v>83</v>
      </c>
      <c r="B100" s="149" t="s">
        <v>605</v>
      </c>
      <c r="C100" s="149" t="s">
        <v>512</v>
      </c>
      <c r="D100" s="150">
        <v>40444</v>
      </c>
      <c r="E100" s="151">
        <v>915</v>
      </c>
    </row>
    <row r="101" spans="1:5" outlineLevel="1">
      <c r="A101" s="152">
        <v>84</v>
      </c>
      <c r="B101" s="153" t="s">
        <v>606</v>
      </c>
      <c r="C101" s="153" t="s">
        <v>524</v>
      </c>
      <c r="D101" s="150">
        <v>40682</v>
      </c>
      <c r="E101" s="154">
        <v>1057</v>
      </c>
    </row>
    <row r="102" spans="1:5" outlineLevel="1">
      <c r="A102" s="148">
        <v>85</v>
      </c>
      <c r="B102" s="149" t="s">
        <v>607</v>
      </c>
      <c r="C102" s="149" t="s">
        <v>608</v>
      </c>
      <c r="D102" s="150">
        <v>38147</v>
      </c>
      <c r="E102" s="151">
        <v>439</v>
      </c>
    </row>
    <row r="103" spans="1:5" outlineLevel="1">
      <c r="A103" s="148">
        <v>86</v>
      </c>
      <c r="B103" s="149" t="s">
        <v>609</v>
      </c>
      <c r="C103" s="149" t="s">
        <v>610</v>
      </c>
      <c r="D103" s="150">
        <v>38951</v>
      </c>
      <c r="E103" s="151">
        <v>2440</v>
      </c>
    </row>
    <row r="104" spans="1:5" outlineLevel="1">
      <c r="A104" s="148">
        <v>87</v>
      </c>
      <c r="B104" s="149" t="s">
        <v>611</v>
      </c>
      <c r="C104" s="149" t="s">
        <v>591</v>
      </c>
      <c r="D104" s="150">
        <v>39220</v>
      </c>
      <c r="E104" s="151">
        <v>3093.58</v>
      </c>
    </row>
    <row r="105" spans="1:5" outlineLevel="1">
      <c r="A105" s="148">
        <v>88</v>
      </c>
      <c r="B105" s="149" t="s">
        <v>612</v>
      </c>
      <c r="C105" s="149" t="s">
        <v>596</v>
      </c>
      <c r="D105" s="150">
        <v>39722</v>
      </c>
      <c r="E105" s="151">
        <v>817.4</v>
      </c>
    </row>
    <row r="106" spans="1:5" outlineLevel="1">
      <c r="A106" s="148">
        <v>89</v>
      </c>
      <c r="B106" s="149" t="s">
        <v>613</v>
      </c>
      <c r="C106" s="149" t="s">
        <v>512</v>
      </c>
      <c r="D106" s="150">
        <v>40444</v>
      </c>
      <c r="E106" s="151">
        <v>915</v>
      </c>
    </row>
    <row r="107" spans="1:5" outlineLevel="1">
      <c r="A107" s="152">
        <v>90</v>
      </c>
      <c r="B107" s="153" t="s">
        <v>614</v>
      </c>
      <c r="C107" s="153" t="s">
        <v>524</v>
      </c>
      <c r="D107" s="150">
        <v>40682</v>
      </c>
      <c r="E107" s="154">
        <v>1057</v>
      </c>
    </row>
    <row r="108" spans="1:5" outlineLevel="1">
      <c r="A108" s="148">
        <v>91</v>
      </c>
      <c r="B108" s="149" t="s">
        <v>615</v>
      </c>
      <c r="C108" s="149" t="s">
        <v>616</v>
      </c>
      <c r="D108" s="150">
        <v>38978</v>
      </c>
      <c r="E108" s="151">
        <v>1342</v>
      </c>
    </row>
    <row r="109" spans="1:5" outlineLevel="1">
      <c r="A109" s="148">
        <v>92</v>
      </c>
      <c r="B109" s="149" t="s">
        <v>617</v>
      </c>
      <c r="C109" s="149" t="s">
        <v>30</v>
      </c>
      <c r="D109" s="150">
        <v>40484</v>
      </c>
      <c r="E109" s="151">
        <v>1218.78</v>
      </c>
    </row>
    <row r="110" spans="1:5" outlineLevel="1">
      <c r="A110" s="152">
        <v>93</v>
      </c>
      <c r="B110" s="153" t="s">
        <v>618</v>
      </c>
      <c r="C110" s="153" t="s">
        <v>524</v>
      </c>
      <c r="D110" s="150">
        <v>40682</v>
      </c>
      <c r="E110" s="154">
        <v>1057</v>
      </c>
    </row>
    <row r="111" spans="1:5" outlineLevel="1">
      <c r="A111" s="148">
        <v>94</v>
      </c>
      <c r="B111" s="149" t="s">
        <v>619</v>
      </c>
      <c r="C111" s="149" t="s">
        <v>620</v>
      </c>
      <c r="D111" s="150">
        <v>39273</v>
      </c>
      <c r="E111" s="151">
        <v>50</v>
      </c>
    </row>
    <row r="112" spans="1:5" outlineLevel="1">
      <c r="A112" s="148">
        <v>95</v>
      </c>
      <c r="B112" s="149" t="s">
        <v>621</v>
      </c>
      <c r="C112" s="149" t="s">
        <v>30</v>
      </c>
      <c r="D112" s="150">
        <v>39804</v>
      </c>
      <c r="E112" s="151">
        <v>334.24</v>
      </c>
    </row>
    <row r="113" spans="1:5" outlineLevel="1">
      <c r="A113" s="148">
        <v>96</v>
      </c>
      <c r="B113" s="149" t="s">
        <v>622</v>
      </c>
      <c r="C113" s="149" t="s">
        <v>30</v>
      </c>
      <c r="D113" s="150">
        <v>40543</v>
      </c>
      <c r="E113" s="151">
        <v>5386.3</v>
      </c>
    </row>
    <row r="114" spans="1:5" outlineLevel="1">
      <c r="A114" s="152">
        <v>97</v>
      </c>
      <c r="B114" s="153" t="s">
        <v>623</v>
      </c>
      <c r="C114" s="153" t="s">
        <v>524</v>
      </c>
      <c r="D114" s="150">
        <v>40682</v>
      </c>
      <c r="E114" s="154">
        <v>1057</v>
      </c>
    </row>
    <row r="115" spans="1:5" outlineLevel="1">
      <c r="A115" s="148">
        <v>98</v>
      </c>
      <c r="B115" s="149" t="s">
        <v>624</v>
      </c>
      <c r="C115" s="149" t="s">
        <v>625</v>
      </c>
      <c r="D115" s="150">
        <v>39346</v>
      </c>
      <c r="E115" s="151">
        <v>325</v>
      </c>
    </row>
    <row r="116" spans="1:5" outlineLevel="1">
      <c r="A116" s="148">
        <v>99</v>
      </c>
      <c r="B116" s="149" t="s">
        <v>626</v>
      </c>
      <c r="C116" s="149" t="s">
        <v>30</v>
      </c>
      <c r="D116" s="150">
        <v>39804</v>
      </c>
      <c r="E116" s="151">
        <v>6089.56</v>
      </c>
    </row>
    <row r="117" spans="1:5" outlineLevel="1">
      <c r="A117" s="152">
        <v>100</v>
      </c>
      <c r="B117" s="153" t="s">
        <v>627</v>
      </c>
      <c r="C117" s="153" t="s">
        <v>524</v>
      </c>
      <c r="D117" s="150">
        <v>40682</v>
      </c>
      <c r="E117" s="154">
        <v>1600</v>
      </c>
    </row>
    <row r="118" spans="1:5" ht="22.5" outlineLevel="1">
      <c r="A118" s="148">
        <v>101</v>
      </c>
      <c r="B118" s="149" t="s">
        <v>628</v>
      </c>
      <c r="C118" s="149" t="s">
        <v>629</v>
      </c>
      <c r="D118" s="150">
        <v>39071</v>
      </c>
      <c r="E118" s="151">
        <v>4392</v>
      </c>
    </row>
    <row r="119" spans="1:5" outlineLevel="1">
      <c r="A119" s="148">
        <v>102</v>
      </c>
      <c r="B119" s="149" t="s">
        <v>630</v>
      </c>
      <c r="C119" s="149" t="s">
        <v>631</v>
      </c>
      <c r="D119" s="150">
        <v>39429</v>
      </c>
      <c r="E119" s="151">
        <v>13115.46</v>
      </c>
    </row>
    <row r="120" spans="1:5" outlineLevel="1">
      <c r="A120" s="152">
        <v>103</v>
      </c>
      <c r="B120" s="153" t="s">
        <v>632</v>
      </c>
      <c r="C120" s="153" t="s">
        <v>524</v>
      </c>
      <c r="D120" s="150">
        <v>40682</v>
      </c>
      <c r="E120" s="154">
        <v>1600</v>
      </c>
    </row>
    <row r="121" spans="1:5" outlineLevel="1">
      <c r="A121" s="148">
        <v>104</v>
      </c>
      <c r="B121" s="149" t="s">
        <v>633</v>
      </c>
      <c r="C121" s="149" t="s">
        <v>634</v>
      </c>
      <c r="D121" s="150">
        <v>38169</v>
      </c>
      <c r="E121" s="151">
        <v>1187.98</v>
      </c>
    </row>
    <row r="122" spans="1:5" outlineLevel="1">
      <c r="A122" s="148">
        <v>105</v>
      </c>
      <c r="B122" s="149" t="s">
        <v>635</v>
      </c>
      <c r="C122" s="149" t="s">
        <v>636</v>
      </c>
      <c r="D122" s="150">
        <v>39066</v>
      </c>
      <c r="E122" s="151">
        <v>896</v>
      </c>
    </row>
    <row r="123" spans="1:5" outlineLevel="1">
      <c r="A123" s="148">
        <v>106</v>
      </c>
      <c r="B123" s="149" t="s">
        <v>637</v>
      </c>
      <c r="C123" s="149" t="s">
        <v>638</v>
      </c>
      <c r="D123" s="150">
        <v>39381</v>
      </c>
      <c r="E123" s="151">
        <v>629</v>
      </c>
    </row>
    <row r="124" spans="1:5" outlineLevel="1">
      <c r="A124" s="152">
        <v>107</v>
      </c>
      <c r="B124" s="153" t="s">
        <v>639</v>
      </c>
      <c r="C124" s="153" t="s">
        <v>524</v>
      </c>
      <c r="D124" s="150">
        <v>40682</v>
      </c>
      <c r="E124" s="154">
        <v>1600</v>
      </c>
    </row>
    <row r="125" spans="1:5" outlineLevel="1">
      <c r="A125" s="152">
        <v>108</v>
      </c>
      <c r="B125" s="153" t="s">
        <v>640</v>
      </c>
      <c r="C125" s="153" t="s">
        <v>524</v>
      </c>
      <c r="D125" s="150">
        <v>40898</v>
      </c>
      <c r="E125" s="154">
        <v>1429</v>
      </c>
    </row>
    <row r="126" spans="1:5" outlineLevel="1">
      <c r="A126" s="148">
        <v>109</v>
      </c>
      <c r="B126" s="149" t="s">
        <v>641</v>
      </c>
      <c r="C126" s="149" t="s">
        <v>642</v>
      </c>
      <c r="D126" s="150">
        <v>38223</v>
      </c>
      <c r="E126" s="151">
        <v>356.24</v>
      </c>
    </row>
    <row r="127" spans="1:5" outlineLevel="1">
      <c r="A127" s="148">
        <v>110</v>
      </c>
      <c r="B127" s="149" t="s">
        <v>643</v>
      </c>
      <c r="C127" s="149" t="s">
        <v>636</v>
      </c>
      <c r="D127" s="150">
        <v>39066</v>
      </c>
      <c r="E127" s="151">
        <v>896</v>
      </c>
    </row>
    <row r="128" spans="1:5" outlineLevel="1">
      <c r="A128" s="152">
        <v>111</v>
      </c>
      <c r="B128" s="153" t="s">
        <v>644</v>
      </c>
      <c r="C128" s="153" t="s">
        <v>30</v>
      </c>
      <c r="D128" s="150">
        <v>40899</v>
      </c>
      <c r="E128" s="154">
        <v>963.8</v>
      </c>
    </row>
    <row r="129" spans="1:5" outlineLevel="1">
      <c r="A129" s="152">
        <v>112</v>
      </c>
      <c r="B129" s="153" t="s">
        <v>645</v>
      </c>
      <c r="C129" s="153" t="s">
        <v>30</v>
      </c>
      <c r="D129" s="150">
        <v>40899</v>
      </c>
      <c r="E129" s="154">
        <v>683.77</v>
      </c>
    </row>
    <row r="130" spans="1:5" outlineLevel="1">
      <c r="A130" s="152">
        <v>113</v>
      </c>
      <c r="B130" s="153" t="s">
        <v>646</v>
      </c>
      <c r="C130" s="153" t="s">
        <v>30</v>
      </c>
      <c r="D130" s="150">
        <v>40899</v>
      </c>
      <c r="E130" s="154">
        <v>341.6</v>
      </c>
    </row>
    <row r="131" spans="1:5" outlineLevel="1">
      <c r="A131" s="148">
        <v>114</v>
      </c>
      <c r="B131" s="149" t="s">
        <v>647</v>
      </c>
      <c r="C131" s="149" t="s">
        <v>648</v>
      </c>
      <c r="D131" s="150">
        <v>38320</v>
      </c>
      <c r="E131" s="151">
        <v>1328.31</v>
      </c>
    </row>
    <row r="132" spans="1:5" outlineLevel="1">
      <c r="A132" s="152">
        <v>115</v>
      </c>
      <c r="B132" s="153" t="s">
        <v>649</v>
      </c>
      <c r="C132" s="153" t="s">
        <v>30</v>
      </c>
      <c r="D132" s="150">
        <v>40899</v>
      </c>
      <c r="E132" s="154">
        <v>1415.2</v>
      </c>
    </row>
    <row r="133" spans="1:5" outlineLevel="1">
      <c r="A133" s="152">
        <v>116</v>
      </c>
      <c r="B133" s="153" t="s">
        <v>650</v>
      </c>
      <c r="C133" s="153" t="s">
        <v>30</v>
      </c>
      <c r="D133" s="150">
        <v>40899</v>
      </c>
      <c r="E133" s="154">
        <v>90</v>
      </c>
    </row>
    <row r="134" spans="1:5" outlineLevel="1">
      <c r="A134" s="148">
        <v>117</v>
      </c>
      <c r="B134" s="149" t="s">
        <v>651</v>
      </c>
      <c r="C134" s="149" t="s">
        <v>652</v>
      </c>
      <c r="D134" s="150">
        <v>36377</v>
      </c>
      <c r="E134" s="151">
        <v>750</v>
      </c>
    </row>
    <row r="135" spans="1:5" outlineLevel="1">
      <c r="A135" s="148">
        <v>118</v>
      </c>
      <c r="B135" s="149" t="s">
        <v>653</v>
      </c>
      <c r="C135" s="149" t="s">
        <v>608</v>
      </c>
      <c r="D135" s="150">
        <v>38320</v>
      </c>
      <c r="E135" s="151">
        <v>400.47</v>
      </c>
    </row>
    <row r="136" spans="1:5" outlineLevel="1">
      <c r="A136" s="152">
        <v>119</v>
      </c>
      <c r="B136" s="153" t="s">
        <v>654</v>
      </c>
      <c r="C136" s="153" t="s">
        <v>30</v>
      </c>
      <c r="D136" s="150">
        <v>40899</v>
      </c>
      <c r="E136" s="154">
        <v>1295.98</v>
      </c>
    </row>
    <row r="137" spans="1:5" outlineLevel="1">
      <c r="A137" s="152">
        <v>120</v>
      </c>
      <c r="B137" s="153" t="s">
        <v>655</v>
      </c>
      <c r="C137" s="153" t="s">
        <v>30</v>
      </c>
      <c r="D137" s="150">
        <v>40899</v>
      </c>
      <c r="E137" s="154">
        <v>992.23</v>
      </c>
    </row>
    <row r="138" spans="1:5" outlineLevel="1">
      <c r="A138" s="152">
        <v>121</v>
      </c>
      <c r="B138" s="153" t="s">
        <v>656</v>
      </c>
      <c r="C138" s="153" t="s">
        <v>30</v>
      </c>
      <c r="D138" s="150">
        <v>40899</v>
      </c>
      <c r="E138" s="154">
        <v>992.23</v>
      </c>
    </row>
    <row r="139" spans="1:5" outlineLevel="1">
      <c r="A139" s="148">
        <v>122</v>
      </c>
      <c r="B139" s="149" t="s">
        <v>657</v>
      </c>
      <c r="C139" s="149" t="s">
        <v>608</v>
      </c>
      <c r="D139" s="150">
        <v>38320</v>
      </c>
      <c r="E139" s="151">
        <v>400.47</v>
      </c>
    </row>
    <row r="140" spans="1:5" outlineLevel="1">
      <c r="A140" s="152">
        <v>123</v>
      </c>
      <c r="B140" s="153" t="s">
        <v>658</v>
      </c>
      <c r="C140" s="153" t="s">
        <v>30</v>
      </c>
      <c r="D140" s="150">
        <v>40898</v>
      </c>
      <c r="E140" s="154">
        <v>4360.3500000000004</v>
      </c>
    </row>
    <row r="141" spans="1:5" outlineLevel="1">
      <c r="A141" s="148">
        <v>124</v>
      </c>
      <c r="B141" s="149" t="s">
        <v>659</v>
      </c>
      <c r="C141" s="149" t="s">
        <v>660</v>
      </c>
      <c r="D141" s="150">
        <v>36377</v>
      </c>
      <c r="E141" s="151">
        <v>2366</v>
      </c>
    </row>
    <row r="142" spans="1:5" outlineLevel="1">
      <c r="A142" s="148">
        <v>125</v>
      </c>
      <c r="B142" s="149" t="s">
        <v>661</v>
      </c>
      <c r="C142" s="149" t="s">
        <v>662</v>
      </c>
      <c r="D142" s="150">
        <v>35947</v>
      </c>
      <c r="E142" s="151">
        <v>939</v>
      </c>
    </row>
    <row r="143" spans="1:5" ht="22.5" outlineLevel="1">
      <c r="A143" s="148">
        <v>126</v>
      </c>
      <c r="B143" s="149" t="s">
        <v>663</v>
      </c>
      <c r="C143" s="149" t="s">
        <v>664</v>
      </c>
      <c r="D143" s="150">
        <v>36103</v>
      </c>
      <c r="E143" s="151">
        <v>2553.31</v>
      </c>
    </row>
    <row r="144" spans="1:5" outlineLevel="1">
      <c r="A144" s="148">
        <v>127</v>
      </c>
      <c r="B144" s="149" t="s">
        <v>665</v>
      </c>
      <c r="C144" s="149" t="s">
        <v>666</v>
      </c>
      <c r="D144" s="150">
        <v>36243</v>
      </c>
      <c r="E144" s="151">
        <v>722</v>
      </c>
    </row>
    <row r="145" spans="1:5" outlineLevel="1">
      <c r="A145" s="148">
        <v>128</v>
      </c>
      <c r="B145" s="149" t="s">
        <v>667</v>
      </c>
      <c r="C145" s="149" t="s">
        <v>660</v>
      </c>
      <c r="D145" s="150">
        <v>36494</v>
      </c>
      <c r="E145" s="151">
        <v>2369.9899999999998</v>
      </c>
    </row>
    <row r="146" spans="1:5" ht="22.5" outlineLevel="1">
      <c r="A146" s="148">
        <v>129</v>
      </c>
      <c r="B146" s="149" t="s">
        <v>668</v>
      </c>
      <c r="C146" s="149" t="s">
        <v>669</v>
      </c>
      <c r="D146" s="150">
        <v>37501</v>
      </c>
      <c r="E146" s="151">
        <v>562.32000000000005</v>
      </c>
    </row>
    <row r="147" spans="1:5" outlineLevel="1">
      <c r="A147" s="148">
        <v>130</v>
      </c>
      <c r="B147" s="149" t="s">
        <v>670</v>
      </c>
      <c r="C147" s="149" t="s">
        <v>671</v>
      </c>
      <c r="D147" s="150">
        <v>35976</v>
      </c>
      <c r="E147" s="151">
        <v>558.11</v>
      </c>
    </row>
    <row r="148" spans="1:5" outlineLevel="1">
      <c r="A148" s="148">
        <v>131</v>
      </c>
      <c r="B148" s="149" t="s">
        <v>672</v>
      </c>
      <c r="C148" s="149" t="s">
        <v>673</v>
      </c>
      <c r="D148" s="150">
        <v>37610</v>
      </c>
      <c r="E148" s="151">
        <v>51240</v>
      </c>
    </row>
    <row r="149" spans="1:5" outlineLevel="1">
      <c r="A149" s="148">
        <v>132</v>
      </c>
      <c r="B149" s="149" t="s">
        <v>674</v>
      </c>
      <c r="C149" s="149" t="s">
        <v>675</v>
      </c>
      <c r="D149" s="150">
        <v>36201</v>
      </c>
      <c r="E149" s="151">
        <v>1426.23</v>
      </c>
    </row>
    <row r="150" spans="1:5" ht="22.5" outlineLevel="1">
      <c r="A150" s="148">
        <v>133</v>
      </c>
      <c r="B150" s="149" t="s">
        <v>676</v>
      </c>
      <c r="C150" s="149" t="s">
        <v>669</v>
      </c>
      <c r="D150" s="150">
        <v>37501</v>
      </c>
      <c r="E150" s="151">
        <v>562.32000000000005</v>
      </c>
    </row>
    <row r="151" spans="1:5" ht="22.5" outlineLevel="1">
      <c r="A151" s="148">
        <v>134</v>
      </c>
      <c r="B151" s="149" t="s">
        <v>677</v>
      </c>
      <c r="C151" s="149" t="s">
        <v>669</v>
      </c>
      <c r="D151" s="150">
        <v>37501</v>
      </c>
      <c r="E151" s="151">
        <v>562.32000000000005</v>
      </c>
    </row>
    <row r="152" spans="1:5" outlineLevel="1">
      <c r="A152" s="148">
        <v>135</v>
      </c>
      <c r="B152" s="149" t="s">
        <v>678</v>
      </c>
      <c r="C152" s="149" t="s">
        <v>679</v>
      </c>
      <c r="D152" s="150">
        <v>36733</v>
      </c>
      <c r="E152" s="151">
        <v>671.64</v>
      </c>
    </row>
    <row r="153" spans="1:5" outlineLevel="1">
      <c r="A153" s="148">
        <v>136</v>
      </c>
      <c r="B153" s="149" t="s">
        <v>680</v>
      </c>
      <c r="C153" s="149" t="s">
        <v>681</v>
      </c>
      <c r="D153" s="150">
        <v>36733</v>
      </c>
      <c r="E153" s="151">
        <v>2339.8000000000002</v>
      </c>
    </row>
    <row r="154" spans="1:5" outlineLevel="1">
      <c r="A154" s="148">
        <v>137</v>
      </c>
      <c r="B154" s="149" t="s">
        <v>682</v>
      </c>
      <c r="C154" s="149" t="s">
        <v>683</v>
      </c>
      <c r="D154" s="150">
        <v>36608</v>
      </c>
      <c r="E154" s="151">
        <v>1357</v>
      </c>
    </row>
    <row r="155" spans="1:5" ht="22.5" outlineLevel="1">
      <c r="A155" s="148">
        <v>138</v>
      </c>
      <c r="B155" s="149" t="s">
        <v>684</v>
      </c>
      <c r="C155" s="149" t="s">
        <v>669</v>
      </c>
      <c r="D155" s="150">
        <v>37501</v>
      </c>
      <c r="E155" s="151">
        <v>562.32000000000005</v>
      </c>
    </row>
    <row r="156" spans="1:5" outlineLevel="1">
      <c r="A156" s="148">
        <v>139</v>
      </c>
      <c r="B156" s="149" t="s">
        <v>685</v>
      </c>
      <c r="C156" s="149" t="s">
        <v>686</v>
      </c>
      <c r="D156" s="150">
        <v>37074</v>
      </c>
      <c r="E156" s="151">
        <v>360</v>
      </c>
    </row>
    <row r="157" spans="1:5" outlineLevel="1">
      <c r="A157" s="148">
        <v>140</v>
      </c>
      <c r="B157" s="149" t="s">
        <v>687</v>
      </c>
      <c r="C157" s="149" t="s">
        <v>688</v>
      </c>
      <c r="D157" s="150">
        <v>36951</v>
      </c>
      <c r="E157" s="151">
        <v>2197.5300000000002</v>
      </c>
    </row>
    <row r="158" spans="1:5" outlineLevel="1">
      <c r="A158" s="148">
        <v>141</v>
      </c>
      <c r="B158" s="149" t="s">
        <v>689</v>
      </c>
      <c r="C158" s="149" t="s">
        <v>690</v>
      </c>
      <c r="D158" s="150">
        <v>37529</v>
      </c>
      <c r="E158" s="151">
        <v>1392.62</v>
      </c>
    </row>
    <row r="159" spans="1:5" outlineLevel="1">
      <c r="A159" s="148">
        <v>142</v>
      </c>
      <c r="B159" s="149" t="s">
        <v>691</v>
      </c>
      <c r="C159" s="149" t="s">
        <v>692</v>
      </c>
      <c r="D159" s="150">
        <v>37531</v>
      </c>
      <c r="E159" s="151">
        <v>9604.1</v>
      </c>
    </row>
    <row r="160" spans="1:5" outlineLevel="1">
      <c r="A160" s="152">
        <v>143</v>
      </c>
      <c r="B160" s="153" t="s">
        <v>693</v>
      </c>
      <c r="C160" s="153" t="s">
        <v>30</v>
      </c>
      <c r="D160" s="150">
        <v>41970</v>
      </c>
      <c r="E160" s="154">
        <v>1798.9</v>
      </c>
    </row>
    <row r="161" spans="1:5" outlineLevel="1">
      <c r="A161" s="152">
        <v>144</v>
      </c>
      <c r="B161" s="153" t="s">
        <v>694</v>
      </c>
      <c r="C161" s="153" t="s">
        <v>140</v>
      </c>
      <c r="D161" s="150">
        <v>42002</v>
      </c>
      <c r="E161" s="154">
        <v>9863.3700000000008</v>
      </c>
    </row>
    <row r="162" spans="1:5" outlineLevel="1">
      <c r="A162" s="152">
        <v>145</v>
      </c>
      <c r="B162" s="153" t="s">
        <v>695</v>
      </c>
      <c r="C162" s="153" t="s">
        <v>140</v>
      </c>
      <c r="D162" s="150">
        <v>42002</v>
      </c>
      <c r="E162" s="154">
        <v>2196.7800000000002</v>
      </c>
    </row>
    <row r="163" spans="1:5" outlineLevel="1">
      <c r="A163" s="152">
        <v>146</v>
      </c>
      <c r="B163" s="153" t="s">
        <v>696</v>
      </c>
      <c r="C163" s="153" t="s">
        <v>140</v>
      </c>
      <c r="D163" s="150">
        <v>42002</v>
      </c>
      <c r="E163" s="154">
        <v>2196.7800000000002</v>
      </c>
    </row>
    <row r="164" spans="1:5" outlineLevel="1">
      <c r="A164" s="152">
        <v>147</v>
      </c>
      <c r="B164" s="153" t="s">
        <v>697</v>
      </c>
      <c r="C164" s="153" t="s">
        <v>140</v>
      </c>
      <c r="D164" s="150">
        <v>42002</v>
      </c>
      <c r="E164" s="154">
        <v>2408.34</v>
      </c>
    </row>
    <row r="165" spans="1:5" outlineLevel="1">
      <c r="A165" s="152">
        <v>148</v>
      </c>
      <c r="B165" s="153" t="s">
        <v>698</v>
      </c>
      <c r="C165" s="153" t="s">
        <v>140</v>
      </c>
      <c r="D165" s="150">
        <v>42002</v>
      </c>
      <c r="E165" s="154">
        <v>19678.77</v>
      </c>
    </row>
    <row r="166" spans="1:5" outlineLevel="1">
      <c r="A166" s="148">
        <v>149</v>
      </c>
      <c r="B166" s="149" t="s">
        <v>699</v>
      </c>
      <c r="C166" s="149" t="s">
        <v>700</v>
      </c>
      <c r="D166" s="150">
        <v>36733</v>
      </c>
      <c r="E166" s="151">
        <v>2339.8000000000002</v>
      </c>
    </row>
    <row r="167" spans="1:5" outlineLevel="1">
      <c r="A167" s="148">
        <v>150</v>
      </c>
      <c r="B167" s="149" t="s">
        <v>701</v>
      </c>
      <c r="C167" s="149" t="s">
        <v>702</v>
      </c>
      <c r="D167" s="150">
        <v>36733</v>
      </c>
      <c r="E167" s="151">
        <v>2339.8000000000002</v>
      </c>
    </row>
    <row r="168" spans="1:5" outlineLevel="1">
      <c r="A168" s="148">
        <v>151</v>
      </c>
      <c r="B168" s="149" t="s">
        <v>703</v>
      </c>
      <c r="C168" s="149" t="s">
        <v>704</v>
      </c>
      <c r="D168" s="150">
        <v>37246</v>
      </c>
      <c r="E168" s="151">
        <v>1215.4000000000001</v>
      </c>
    </row>
    <row r="169" spans="1:5" outlineLevel="1">
      <c r="A169" s="148">
        <v>152</v>
      </c>
      <c r="B169" s="149" t="s">
        <v>705</v>
      </c>
      <c r="C169" s="149" t="s">
        <v>706</v>
      </c>
      <c r="D169" s="150">
        <v>37797</v>
      </c>
      <c r="E169" s="151">
        <v>809.84</v>
      </c>
    </row>
    <row r="170" spans="1:5" outlineLevel="1">
      <c r="A170" s="148">
        <v>153</v>
      </c>
      <c r="B170" s="149" t="s">
        <v>707</v>
      </c>
      <c r="C170" s="149" t="s">
        <v>708</v>
      </c>
      <c r="D170" s="150">
        <v>38660</v>
      </c>
      <c r="E170" s="151">
        <v>13081.1</v>
      </c>
    </row>
    <row r="171" spans="1:5" ht="22.5" outlineLevel="1">
      <c r="A171" s="148">
        <v>154</v>
      </c>
      <c r="B171" s="149" t="s">
        <v>709</v>
      </c>
      <c r="C171" s="149" t="s">
        <v>710</v>
      </c>
      <c r="D171" s="150">
        <v>38854</v>
      </c>
      <c r="E171" s="151">
        <v>2840.64</v>
      </c>
    </row>
    <row r="172" spans="1:5" outlineLevel="1">
      <c r="A172" s="148">
        <v>155</v>
      </c>
      <c r="B172" s="149" t="s">
        <v>711</v>
      </c>
      <c r="C172" s="149" t="s">
        <v>712</v>
      </c>
      <c r="D172" s="150">
        <v>39220</v>
      </c>
      <c r="E172" s="151">
        <v>2116.96</v>
      </c>
    </row>
    <row r="173" spans="1:5" outlineLevel="1">
      <c r="A173" s="148">
        <v>156</v>
      </c>
      <c r="B173" s="149" t="s">
        <v>713</v>
      </c>
      <c r="C173" s="149" t="s">
        <v>714</v>
      </c>
      <c r="D173" s="150">
        <v>39533</v>
      </c>
      <c r="E173" s="151">
        <v>1259.33</v>
      </c>
    </row>
    <row r="174" spans="1:5" outlineLevel="1">
      <c r="A174" s="148">
        <v>157</v>
      </c>
      <c r="B174" s="149" t="s">
        <v>715</v>
      </c>
      <c r="C174" s="149" t="s">
        <v>716</v>
      </c>
      <c r="D174" s="150">
        <v>39902</v>
      </c>
      <c r="E174" s="151">
        <v>353</v>
      </c>
    </row>
    <row r="175" spans="1:5" outlineLevel="1">
      <c r="A175" s="148">
        <v>158</v>
      </c>
      <c r="B175" s="149" t="s">
        <v>717</v>
      </c>
      <c r="C175" s="149" t="s">
        <v>718</v>
      </c>
      <c r="D175" s="150">
        <v>40543</v>
      </c>
      <c r="E175" s="151">
        <v>10675</v>
      </c>
    </row>
    <row r="176" spans="1:5" outlineLevel="1">
      <c r="A176" s="152">
        <v>159</v>
      </c>
      <c r="B176" s="153" t="s">
        <v>719</v>
      </c>
      <c r="C176" s="153" t="s">
        <v>720</v>
      </c>
      <c r="D176" s="150">
        <v>40945</v>
      </c>
      <c r="E176" s="154">
        <v>1722</v>
      </c>
    </row>
    <row r="177" spans="1:5" outlineLevel="1">
      <c r="A177" s="152">
        <v>160</v>
      </c>
      <c r="B177" s="153" t="s">
        <v>721</v>
      </c>
      <c r="C177" s="153" t="s">
        <v>13</v>
      </c>
      <c r="D177" s="150">
        <v>41332</v>
      </c>
      <c r="E177" s="154">
        <v>1555.95</v>
      </c>
    </row>
    <row r="178" spans="1:5" outlineLevel="1">
      <c r="A178" s="152">
        <v>161</v>
      </c>
      <c r="B178" s="153" t="s">
        <v>722</v>
      </c>
      <c r="C178" s="153" t="s">
        <v>723</v>
      </c>
      <c r="D178" s="150">
        <v>41639</v>
      </c>
      <c r="E178" s="154">
        <v>30164.25</v>
      </c>
    </row>
    <row r="179" spans="1:5" outlineLevel="1">
      <c r="A179" s="152">
        <v>162</v>
      </c>
      <c r="B179" s="153" t="s">
        <v>724</v>
      </c>
      <c r="C179" s="153" t="s">
        <v>725</v>
      </c>
      <c r="D179" s="150">
        <v>42076</v>
      </c>
      <c r="E179" s="154">
        <v>12908.85</v>
      </c>
    </row>
    <row r="180" spans="1:5" outlineLevel="1">
      <c r="A180" s="152">
        <v>163</v>
      </c>
      <c r="B180" s="153" t="s">
        <v>726</v>
      </c>
      <c r="C180" s="153" t="s">
        <v>727</v>
      </c>
      <c r="D180" s="150">
        <v>42360</v>
      </c>
      <c r="E180" s="154">
        <v>15548.87</v>
      </c>
    </row>
    <row r="181" spans="1:5" outlineLevel="1">
      <c r="A181" s="148">
        <v>164</v>
      </c>
      <c r="B181" s="149" t="s">
        <v>728</v>
      </c>
      <c r="C181" s="149" t="s">
        <v>706</v>
      </c>
      <c r="D181" s="150">
        <v>37797</v>
      </c>
      <c r="E181" s="151">
        <v>809.84</v>
      </c>
    </row>
    <row r="182" spans="1:5" outlineLevel="1">
      <c r="A182" s="148">
        <v>165</v>
      </c>
      <c r="B182" s="149" t="s">
        <v>729</v>
      </c>
      <c r="C182" s="149" t="s">
        <v>730</v>
      </c>
      <c r="D182" s="150">
        <v>38951</v>
      </c>
      <c r="E182" s="151">
        <v>6588</v>
      </c>
    </row>
    <row r="183" spans="1:5" outlineLevel="1">
      <c r="A183" s="148">
        <v>166</v>
      </c>
      <c r="B183" s="149" t="s">
        <v>731</v>
      </c>
      <c r="C183" s="149" t="s">
        <v>714</v>
      </c>
      <c r="D183" s="150">
        <v>39533</v>
      </c>
      <c r="E183" s="151">
        <v>1259.33</v>
      </c>
    </row>
    <row r="184" spans="1:5" outlineLevel="1">
      <c r="A184" s="148">
        <v>167</v>
      </c>
      <c r="B184" s="149" t="s">
        <v>732</v>
      </c>
      <c r="C184" s="149" t="s">
        <v>725</v>
      </c>
      <c r="D184" s="150">
        <v>40444</v>
      </c>
      <c r="E184" s="151">
        <v>2013</v>
      </c>
    </row>
    <row r="185" spans="1:5" outlineLevel="1">
      <c r="A185" s="152">
        <v>168</v>
      </c>
      <c r="B185" s="153" t="s">
        <v>733</v>
      </c>
      <c r="C185" s="153" t="s">
        <v>720</v>
      </c>
      <c r="D185" s="150">
        <v>40945</v>
      </c>
      <c r="E185" s="154">
        <v>1722</v>
      </c>
    </row>
    <row r="186" spans="1:5" outlineLevel="1">
      <c r="A186" s="152">
        <v>169</v>
      </c>
      <c r="B186" s="153" t="s">
        <v>734</v>
      </c>
      <c r="C186" s="153" t="s">
        <v>13</v>
      </c>
      <c r="D186" s="150">
        <v>41332</v>
      </c>
      <c r="E186" s="154">
        <v>1555.95</v>
      </c>
    </row>
    <row r="187" spans="1:5" outlineLevel="1">
      <c r="A187" s="152">
        <v>170</v>
      </c>
      <c r="B187" s="153" t="s">
        <v>735</v>
      </c>
      <c r="C187" s="153" t="s">
        <v>720</v>
      </c>
      <c r="D187" s="150">
        <v>42360</v>
      </c>
      <c r="E187" s="154">
        <v>38071.64</v>
      </c>
    </row>
    <row r="188" spans="1:5" outlineLevel="1">
      <c r="A188" s="148">
        <v>171</v>
      </c>
      <c r="B188" s="149" t="s">
        <v>736</v>
      </c>
      <c r="C188" s="149" t="s">
        <v>706</v>
      </c>
      <c r="D188" s="150">
        <v>37797</v>
      </c>
      <c r="E188" s="151">
        <v>809.84</v>
      </c>
    </row>
    <row r="189" spans="1:5" outlineLevel="1">
      <c r="A189" s="148">
        <v>172</v>
      </c>
      <c r="B189" s="149" t="s">
        <v>737</v>
      </c>
      <c r="C189" s="149" t="s">
        <v>738</v>
      </c>
      <c r="D189" s="150">
        <v>38147</v>
      </c>
      <c r="E189" s="151">
        <v>380.01</v>
      </c>
    </row>
    <row r="190" spans="1:5" outlineLevel="1">
      <c r="A190" s="148">
        <v>173</v>
      </c>
      <c r="B190" s="149" t="s">
        <v>739</v>
      </c>
      <c r="C190" s="149" t="s">
        <v>740</v>
      </c>
      <c r="D190" s="150">
        <v>40009</v>
      </c>
      <c r="E190" s="151">
        <v>1464</v>
      </c>
    </row>
    <row r="191" spans="1:5" outlineLevel="1">
      <c r="A191" s="148">
        <v>174</v>
      </c>
      <c r="B191" s="149" t="s">
        <v>741</v>
      </c>
      <c r="C191" s="149" t="s">
        <v>725</v>
      </c>
      <c r="D191" s="150">
        <v>40444</v>
      </c>
      <c r="E191" s="151">
        <v>2013</v>
      </c>
    </row>
    <row r="192" spans="1:5" outlineLevel="1">
      <c r="A192" s="152">
        <v>175</v>
      </c>
      <c r="B192" s="153" t="s">
        <v>742</v>
      </c>
      <c r="C192" s="153" t="s">
        <v>725</v>
      </c>
      <c r="D192" s="150">
        <v>40682</v>
      </c>
      <c r="E192" s="154">
        <v>3750</v>
      </c>
    </row>
    <row r="193" spans="1:5" outlineLevel="1">
      <c r="A193" s="152">
        <v>176</v>
      </c>
      <c r="B193" s="153" t="s">
        <v>743</v>
      </c>
      <c r="C193" s="153" t="s">
        <v>716</v>
      </c>
      <c r="D193" s="150">
        <v>41178</v>
      </c>
      <c r="E193" s="154">
        <v>60393</v>
      </c>
    </row>
    <row r="194" spans="1:5" outlineLevel="1">
      <c r="A194" s="148">
        <v>177</v>
      </c>
      <c r="B194" s="149" t="s">
        <v>744</v>
      </c>
      <c r="C194" s="149" t="s">
        <v>745</v>
      </c>
      <c r="D194" s="150">
        <v>38951</v>
      </c>
      <c r="E194" s="151">
        <v>2232.6</v>
      </c>
    </row>
    <row r="195" spans="1:5" outlineLevel="1">
      <c r="A195" s="148">
        <v>178</v>
      </c>
      <c r="B195" s="149" t="s">
        <v>746</v>
      </c>
      <c r="C195" s="149" t="s">
        <v>747</v>
      </c>
      <c r="D195" s="150">
        <v>39533</v>
      </c>
      <c r="E195" s="151">
        <v>2141.38</v>
      </c>
    </row>
    <row r="196" spans="1:5" outlineLevel="1">
      <c r="A196" s="148">
        <v>179</v>
      </c>
      <c r="B196" s="149" t="s">
        <v>748</v>
      </c>
      <c r="C196" s="149" t="s">
        <v>725</v>
      </c>
      <c r="D196" s="150">
        <v>40444</v>
      </c>
      <c r="E196" s="151">
        <v>2013</v>
      </c>
    </row>
    <row r="197" spans="1:5" outlineLevel="1">
      <c r="A197" s="152">
        <v>180</v>
      </c>
      <c r="B197" s="153" t="s">
        <v>749</v>
      </c>
      <c r="C197" s="153" t="s">
        <v>725</v>
      </c>
      <c r="D197" s="150">
        <v>40682</v>
      </c>
      <c r="E197" s="154">
        <v>3750</v>
      </c>
    </row>
    <row r="198" spans="1:5" outlineLevel="1">
      <c r="A198" s="152">
        <v>181</v>
      </c>
      <c r="B198" s="153" t="s">
        <v>750</v>
      </c>
      <c r="C198" s="153" t="s">
        <v>13</v>
      </c>
      <c r="D198" s="150">
        <v>41271</v>
      </c>
      <c r="E198" s="154">
        <v>639.6</v>
      </c>
    </row>
    <row r="199" spans="1:5" outlineLevel="1">
      <c r="A199" s="148">
        <v>182</v>
      </c>
      <c r="B199" s="149" t="s">
        <v>751</v>
      </c>
      <c r="C199" s="149" t="s">
        <v>752</v>
      </c>
      <c r="D199" s="150">
        <v>37875</v>
      </c>
      <c r="E199" s="151">
        <v>6500</v>
      </c>
    </row>
    <row r="200" spans="1:5" outlineLevel="1">
      <c r="A200" s="148">
        <v>183</v>
      </c>
      <c r="B200" s="149" t="s">
        <v>753</v>
      </c>
      <c r="C200" s="149" t="s">
        <v>747</v>
      </c>
      <c r="D200" s="150">
        <v>39533</v>
      </c>
      <c r="E200" s="151">
        <v>2141.38</v>
      </c>
    </row>
    <row r="201" spans="1:5" outlineLevel="1">
      <c r="A201" s="148">
        <v>184</v>
      </c>
      <c r="B201" s="149" t="s">
        <v>754</v>
      </c>
      <c r="C201" s="149" t="s">
        <v>725</v>
      </c>
      <c r="D201" s="150">
        <v>40444</v>
      </c>
      <c r="E201" s="151">
        <v>2013</v>
      </c>
    </row>
    <row r="202" spans="1:5" outlineLevel="1">
      <c r="A202" s="152">
        <v>185</v>
      </c>
      <c r="B202" s="153" t="s">
        <v>755</v>
      </c>
      <c r="C202" s="153" t="s">
        <v>725</v>
      </c>
      <c r="D202" s="150">
        <v>40899</v>
      </c>
      <c r="E202" s="154">
        <v>403.89</v>
      </c>
    </row>
    <row r="203" spans="1:5" outlineLevel="1">
      <c r="A203" s="148">
        <v>186</v>
      </c>
      <c r="B203" s="149" t="s">
        <v>756</v>
      </c>
      <c r="C203" s="149" t="s">
        <v>757</v>
      </c>
      <c r="D203" s="150">
        <v>39567</v>
      </c>
      <c r="E203" s="151">
        <v>22814</v>
      </c>
    </row>
    <row r="204" spans="1:5" outlineLevel="1">
      <c r="A204" s="148">
        <v>187</v>
      </c>
      <c r="B204" s="149" t="s">
        <v>758</v>
      </c>
      <c r="C204" s="149" t="s">
        <v>725</v>
      </c>
      <c r="D204" s="150">
        <v>40444</v>
      </c>
      <c r="E204" s="151">
        <v>2013</v>
      </c>
    </row>
    <row r="205" spans="1:5" outlineLevel="1">
      <c r="A205" s="148">
        <v>188</v>
      </c>
      <c r="B205" s="149" t="s">
        <v>759</v>
      </c>
      <c r="C205" s="149" t="s">
        <v>716</v>
      </c>
      <c r="D205" s="150">
        <v>40444</v>
      </c>
      <c r="E205" s="151">
        <v>732</v>
      </c>
    </row>
    <row r="206" spans="1:5" outlineLevel="1">
      <c r="A206" s="148">
        <v>189</v>
      </c>
      <c r="B206" s="149" t="s">
        <v>760</v>
      </c>
      <c r="C206" s="149" t="s">
        <v>761</v>
      </c>
      <c r="D206" s="150">
        <v>39722</v>
      </c>
      <c r="E206" s="151">
        <v>1895.88</v>
      </c>
    </row>
    <row r="207" spans="1:5" ht="22.5" outlineLevel="1">
      <c r="A207" s="148">
        <v>190</v>
      </c>
      <c r="B207" s="149" t="s">
        <v>762</v>
      </c>
      <c r="C207" s="149" t="s">
        <v>763</v>
      </c>
      <c r="D207" s="150">
        <v>38225</v>
      </c>
      <c r="E207" s="151">
        <v>2013</v>
      </c>
    </row>
    <row r="208" spans="1:5" outlineLevel="1">
      <c r="A208" s="148">
        <v>191</v>
      </c>
      <c r="B208" s="149" t="s">
        <v>764</v>
      </c>
      <c r="C208" s="149" t="s">
        <v>761</v>
      </c>
      <c r="D208" s="150">
        <v>39722</v>
      </c>
      <c r="E208" s="151">
        <v>1895.88</v>
      </c>
    </row>
    <row r="209" spans="1:6" outlineLevel="1">
      <c r="A209" s="148">
        <v>192</v>
      </c>
      <c r="B209" s="149" t="s">
        <v>765</v>
      </c>
      <c r="C209" s="149" t="s">
        <v>766</v>
      </c>
      <c r="D209" s="150">
        <v>37501</v>
      </c>
      <c r="E209" s="151">
        <v>1565.94</v>
      </c>
    </row>
    <row r="210" spans="1:6" outlineLevel="1">
      <c r="A210" s="148">
        <v>193</v>
      </c>
      <c r="B210" s="149" t="s">
        <v>767</v>
      </c>
      <c r="C210" s="149" t="s">
        <v>768</v>
      </c>
      <c r="D210" s="150">
        <v>38748</v>
      </c>
      <c r="E210" s="151">
        <v>134.19999999999999</v>
      </c>
    </row>
    <row r="211" spans="1:6" outlineLevel="1">
      <c r="A211" s="148">
        <v>194</v>
      </c>
      <c r="B211" s="149" t="s">
        <v>769</v>
      </c>
      <c r="C211" s="149" t="s">
        <v>761</v>
      </c>
      <c r="D211" s="150">
        <v>39722</v>
      </c>
      <c r="E211" s="151">
        <v>1895.88</v>
      </c>
    </row>
    <row r="212" spans="1:6" outlineLevel="1">
      <c r="A212" s="148">
        <v>195</v>
      </c>
      <c r="B212" s="149" t="s">
        <v>770</v>
      </c>
      <c r="C212" s="149" t="s">
        <v>771</v>
      </c>
      <c r="D212" s="150">
        <v>39064</v>
      </c>
      <c r="E212" s="151">
        <v>5784.02</v>
      </c>
    </row>
    <row r="213" spans="1:6" outlineLevel="1">
      <c r="A213" s="148">
        <v>196</v>
      </c>
      <c r="B213" s="149" t="s">
        <v>772</v>
      </c>
      <c r="C213" s="149" t="s">
        <v>773</v>
      </c>
      <c r="D213" s="150">
        <v>39064</v>
      </c>
      <c r="E213" s="151">
        <v>16529.78</v>
      </c>
    </row>
    <row r="214" spans="1:6" outlineLevel="1">
      <c r="A214" s="148">
        <v>197</v>
      </c>
      <c r="B214" s="149" t="s">
        <v>774</v>
      </c>
      <c r="C214" s="149" t="s">
        <v>766</v>
      </c>
      <c r="D214" s="150">
        <v>37501</v>
      </c>
      <c r="E214" s="151">
        <v>1565.94</v>
      </c>
    </row>
    <row r="215" spans="1:6" outlineLevel="1">
      <c r="A215" s="148">
        <v>198</v>
      </c>
      <c r="B215" s="149" t="s">
        <v>775</v>
      </c>
      <c r="C215" s="149" t="s">
        <v>776</v>
      </c>
      <c r="D215" s="150">
        <v>37501</v>
      </c>
      <c r="E215" s="151">
        <v>1565.94</v>
      </c>
    </row>
    <row r="216" spans="1:6" outlineLevel="1">
      <c r="A216" s="148">
        <v>199</v>
      </c>
      <c r="B216" s="149" t="s">
        <v>777</v>
      </c>
      <c r="C216" s="149" t="s">
        <v>778</v>
      </c>
      <c r="D216" s="150">
        <v>37529</v>
      </c>
      <c r="E216" s="151">
        <v>810.66</v>
      </c>
    </row>
    <row r="217" spans="1:6" ht="22.5" outlineLevel="1">
      <c r="A217" s="148">
        <v>200</v>
      </c>
      <c r="B217" s="149" t="s">
        <v>779</v>
      </c>
      <c r="C217" s="149" t="s">
        <v>780</v>
      </c>
      <c r="D217" s="150">
        <v>37750</v>
      </c>
      <c r="E217" s="151">
        <v>24400</v>
      </c>
    </row>
    <row r="218" spans="1:6" outlineLevel="1">
      <c r="A218" s="148">
        <v>201</v>
      </c>
      <c r="B218" s="149" t="s">
        <v>781</v>
      </c>
      <c r="C218" s="149" t="s">
        <v>782</v>
      </c>
      <c r="D218" s="150">
        <v>35796</v>
      </c>
      <c r="E218" s="151">
        <v>2460.25</v>
      </c>
    </row>
    <row r="219" spans="1:6" ht="22.5" outlineLevel="1">
      <c r="A219" s="148">
        <v>202</v>
      </c>
      <c r="B219" s="149" t="s">
        <v>783</v>
      </c>
      <c r="C219" s="149" t="s">
        <v>784</v>
      </c>
      <c r="D219" s="150">
        <v>38660</v>
      </c>
      <c r="E219" s="151">
        <v>1864.79</v>
      </c>
      <c r="F219" s="143"/>
    </row>
    <row r="220" spans="1:6" ht="15" outlineLevel="1">
      <c r="A220" s="148">
        <v>203</v>
      </c>
      <c r="B220" s="149" t="s">
        <v>785</v>
      </c>
      <c r="C220" s="149" t="s">
        <v>786</v>
      </c>
      <c r="D220" s="150">
        <v>38834</v>
      </c>
      <c r="E220" s="151">
        <v>1966.08</v>
      </c>
      <c r="F220" s="143"/>
    </row>
    <row r="221" spans="1:6" ht="15" outlineLevel="1">
      <c r="A221" s="148">
        <v>204</v>
      </c>
      <c r="B221" s="149" t="s">
        <v>787</v>
      </c>
      <c r="C221" s="149" t="s">
        <v>788</v>
      </c>
      <c r="D221" s="150">
        <v>39149</v>
      </c>
      <c r="E221" s="151">
        <v>2053.44</v>
      </c>
      <c r="F221" s="143"/>
    </row>
    <row r="222" spans="1:6" ht="15" outlineLevel="1">
      <c r="A222" s="148">
        <v>205</v>
      </c>
      <c r="B222" s="149" t="s">
        <v>789</v>
      </c>
      <c r="C222" s="149" t="s">
        <v>790</v>
      </c>
      <c r="D222" s="150">
        <v>39497</v>
      </c>
      <c r="E222" s="151">
        <v>2072.63</v>
      </c>
      <c r="F222" s="143"/>
    </row>
    <row r="223" spans="1:6" ht="15" outlineLevel="1">
      <c r="A223" s="148">
        <v>206</v>
      </c>
      <c r="B223" s="149" t="s">
        <v>791</v>
      </c>
      <c r="C223" s="149" t="s">
        <v>792</v>
      </c>
      <c r="D223" s="150">
        <v>39902</v>
      </c>
      <c r="E223" s="151">
        <v>2400</v>
      </c>
      <c r="F223" s="143"/>
    </row>
    <row r="224" spans="1:6" ht="15" outlineLevel="1">
      <c r="A224" s="148">
        <v>207</v>
      </c>
      <c r="B224" s="149" t="s">
        <v>793</v>
      </c>
      <c r="C224" s="149" t="s">
        <v>12</v>
      </c>
      <c r="D224" s="150">
        <v>40189</v>
      </c>
      <c r="E224" s="151">
        <v>3501.4</v>
      </c>
      <c r="F224" s="143"/>
    </row>
    <row r="225" spans="1:6" ht="15" outlineLevel="1">
      <c r="A225" s="148">
        <v>208</v>
      </c>
      <c r="B225" s="149" t="s">
        <v>794</v>
      </c>
      <c r="C225" s="149" t="s">
        <v>792</v>
      </c>
      <c r="D225" s="150">
        <v>40543</v>
      </c>
      <c r="E225" s="151">
        <v>2964.6</v>
      </c>
      <c r="F225" s="143"/>
    </row>
    <row r="226" spans="1:6" ht="15" outlineLevel="1">
      <c r="A226" s="152">
        <v>209</v>
      </c>
      <c r="B226" s="153" t="s">
        <v>795</v>
      </c>
      <c r="C226" s="153" t="s">
        <v>796</v>
      </c>
      <c r="D226" s="150">
        <v>41271</v>
      </c>
      <c r="E226" s="154">
        <v>2594</v>
      </c>
      <c r="F226" s="143"/>
    </row>
    <row r="227" spans="1:6" outlineLevel="1">
      <c r="A227" s="152">
        <v>210</v>
      </c>
      <c r="B227" s="153" t="s">
        <v>797</v>
      </c>
      <c r="C227" s="153" t="s">
        <v>798</v>
      </c>
      <c r="D227" s="150">
        <v>41570</v>
      </c>
      <c r="E227" s="154">
        <v>3726.9</v>
      </c>
      <c r="F227" s="165" t="s">
        <v>1909</v>
      </c>
    </row>
    <row r="228" spans="1:6" ht="15" outlineLevel="1">
      <c r="A228" s="152">
        <v>211</v>
      </c>
      <c r="B228" s="153" t="s">
        <v>799</v>
      </c>
      <c r="C228" s="153" t="s">
        <v>800</v>
      </c>
      <c r="D228" s="150">
        <v>41639</v>
      </c>
      <c r="E228" s="154">
        <v>2715.88</v>
      </c>
      <c r="F228" s="143"/>
    </row>
    <row r="229" spans="1:6" ht="15" outlineLevel="1">
      <c r="A229" s="152">
        <v>212</v>
      </c>
      <c r="B229" s="153" t="s">
        <v>801</v>
      </c>
      <c r="C229" s="153" t="s">
        <v>12</v>
      </c>
      <c r="D229" s="150">
        <v>42360</v>
      </c>
      <c r="E229" s="154">
        <v>2237.7800000000002</v>
      </c>
      <c r="F229" s="143"/>
    </row>
    <row r="230" spans="1:6" ht="22.5" outlineLevel="1">
      <c r="A230" s="148">
        <v>213</v>
      </c>
      <c r="B230" s="149" t="s">
        <v>802</v>
      </c>
      <c r="C230" s="149" t="s">
        <v>784</v>
      </c>
      <c r="D230" s="150">
        <v>38660</v>
      </c>
      <c r="E230" s="151">
        <v>1864.79</v>
      </c>
      <c r="F230" s="143"/>
    </row>
    <row r="231" spans="1:6" ht="15" outlineLevel="1">
      <c r="A231" s="148">
        <v>214</v>
      </c>
      <c r="B231" s="149" t="s">
        <v>803</v>
      </c>
      <c r="C231" s="149" t="s">
        <v>788</v>
      </c>
      <c r="D231" s="150">
        <v>39220</v>
      </c>
      <c r="E231" s="151">
        <v>2418.94</v>
      </c>
      <c r="F231" s="143"/>
    </row>
    <row r="232" spans="1:6" ht="15" outlineLevel="1">
      <c r="A232" s="148">
        <v>215</v>
      </c>
      <c r="B232" s="149" t="s">
        <v>804</v>
      </c>
      <c r="C232" s="149" t="s">
        <v>805</v>
      </c>
      <c r="D232" s="150">
        <v>39533</v>
      </c>
      <c r="E232" s="151">
        <v>1645.78</v>
      </c>
      <c r="F232" s="143"/>
    </row>
    <row r="233" spans="1:6" ht="15" outlineLevel="1">
      <c r="A233" s="148">
        <v>216</v>
      </c>
      <c r="B233" s="149" t="s">
        <v>806</v>
      </c>
      <c r="C233" s="149" t="s">
        <v>792</v>
      </c>
      <c r="D233" s="150">
        <v>39902</v>
      </c>
      <c r="E233" s="151">
        <v>2400</v>
      </c>
      <c r="F233" s="143"/>
    </row>
    <row r="234" spans="1:6" ht="15" outlineLevel="1">
      <c r="A234" s="148">
        <v>217</v>
      </c>
      <c r="B234" s="149" t="s">
        <v>807</v>
      </c>
      <c r="C234" s="149" t="s">
        <v>12</v>
      </c>
      <c r="D234" s="150">
        <v>40543</v>
      </c>
      <c r="E234" s="151">
        <v>2854.8</v>
      </c>
      <c r="F234" s="143"/>
    </row>
    <row r="235" spans="1:6" outlineLevel="1">
      <c r="A235" s="148">
        <v>218</v>
      </c>
      <c r="B235" s="149" t="s">
        <v>808</v>
      </c>
      <c r="C235" s="149" t="s">
        <v>792</v>
      </c>
      <c r="D235" s="150">
        <v>40543</v>
      </c>
      <c r="E235" s="151">
        <v>2964.6</v>
      </c>
    </row>
    <row r="236" spans="1:6" outlineLevel="1">
      <c r="A236" s="152">
        <v>219</v>
      </c>
      <c r="B236" s="153" t="s">
        <v>809</v>
      </c>
      <c r="C236" s="153" t="s">
        <v>796</v>
      </c>
      <c r="D236" s="150">
        <v>41271</v>
      </c>
      <c r="E236" s="154">
        <v>2594</v>
      </c>
    </row>
    <row r="237" spans="1:6" outlineLevel="1">
      <c r="A237" s="152">
        <v>220</v>
      </c>
      <c r="B237" s="153" t="s">
        <v>810</v>
      </c>
      <c r="C237" s="153" t="s">
        <v>800</v>
      </c>
      <c r="D237" s="150">
        <v>41639</v>
      </c>
      <c r="E237" s="154">
        <v>2715.92</v>
      </c>
    </row>
    <row r="238" spans="1:6" outlineLevel="1">
      <c r="A238" s="152">
        <v>221</v>
      </c>
      <c r="B238" s="153" t="s">
        <v>811</v>
      </c>
      <c r="C238" s="153" t="s">
        <v>12</v>
      </c>
      <c r="D238" s="150">
        <v>42360</v>
      </c>
      <c r="E238" s="154">
        <v>2237.7800000000002</v>
      </c>
    </row>
    <row r="239" spans="1:6" ht="22.5" outlineLevel="1">
      <c r="A239" s="148">
        <v>222</v>
      </c>
      <c r="B239" s="149" t="s">
        <v>812</v>
      </c>
      <c r="C239" s="149" t="s">
        <v>784</v>
      </c>
      <c r="D239" s="150">
        <v>38660</v>
      </c>
      <c r="E239" s="151">
        <v>1864.79</v>
      </c>
    </row>
    <row r="240" spans="1:6" ht="22.5" outlineLevel="1">
      <c r="A240" s="148">
        <v>223</v>
      </c>
      <c r="B240" s="149" t="s">
        <v>813</v>
      </c>
      <c r="C240" s="149" t="s">
        <v>814</v>
      </c>
      <c r="D240" s="150">
        <v>38846</v>
      </c>
      <c r="E240" s="151">
        <v>2534.5</v>
      </c>
    </row>
    <row r="241" spans="1:5" outlineLevel="1">
      <c r="A241" s="148">
        <v>224</v>
      </c>
      <c r="B241" s="149" t="s">
        <v>815</v>
      </c>
      <c r="C241" s="149" t="s">
        <v>788</v>
      </c>
      <c r="D241" s="150">
        <v>39220</v>
      </c>
      <c r="E241" s="151">
        <v>2418.94</v>
      </c>
    </row>
    <row r="242" spans="1:5" outlineLevel="1">
      <c r="A242" s="148">
        <v>225</v>
      </c>
      <c r="B242" s="149" t="s">
        <v>816</v>
      </c>
      <c r="C242" s="149" t="s">
        <v>805</v>
      </c>
      <c r="D242" s="150">
        <v>39533</v>
      </c>
      <c r="E242" s="151">
        <v>1645.78</v>
      </c>
    </row>
    <row r="243" spans="1:5" outlineLevel="1">
      <c r="A243" s="148">
        <v>226</v>
      </c>
      <c r="B243" s="149" t="s">
        <v>817</v>
      </c>
      <c r="C243" s="149" t="s">
        <v>792</v>
      </c>
      <c r="D243" s="150">
        <v>39902</v>
      </c>
      <c r="E243" s="151">
        <v>2400</v>
      </c>
    </row>
    <row r="244" spans="1:5" outlineLevel="1">
      <c r="A244" s="148">
        <v>227</v>
      </c>
      <c r="B244" s="149" t="s">
        <v>818</v>
      </c>
      <c r="C244" s="149" t="s">
        <v>792</v>
      </c>
      <c r="D244" s="150">
        <v>40444</v>
      </c>
      <c r="E244" s="151">
        <v>2928</v>
      </c>
    </row>
    <row r="245" spans="1:5" outlineLevel="1">
      <c r="A245" s="148">
        <v>228</v>
      </c>
      <c r="B245" s="149" t="s">
        <v>819</v>
      </c>
      <c r="C245" s="149" t="s">
        <v>792</v>
      </c>
      <c r="D245" s="150">
        <v>40543</v>
      </c>
      <c r="E245" s="151">
        <v>2964.6</v>
      </c>
    </row>
    <row r="246" spans="1:5" outlineLevel="1">
      <c r="A246" s="152">
        <v>229</v>
      </c>
      <c r="B246" s="153" t="s">
        <v>820</v>
      </c>
      <c r="C246" s="153" t="s">
        <v>821</v>
      </c>
      <c r="D246" s="150">
        <v>41271</v>
      </c>
      <c r="E246" s="154">
        <v>2324.6999999999998</v>
      </c>
    </row>
    <row r="247" spans="1:5" outlineLevel="1">
      <c r="A247" s="152">
        <v>230</v>
      </c>
      <c r="B247" s="153" t="s">
        <v>822</v>
      </c>
      <c r="C247" s="153" t="s">
        <v>800</v>
      </c>
      <c r="D247" s="150">
        <v>41639</v>
      </c>
      <c r="E247" s="154">
        <v>2715.88</v>
      </c>
    </row>
    <row r="248" spans="1:5" outlineLevel="1">
      <c r="A248" s="152">
        <v>231</v>
      </c>
      <c r="B248" s="153" t="s">
        <v>823</v>
      </c>
      <c r="C248" s="153" t="s">
        <v>12</v>
      </c>
      <c r="D248" s="150">
        <v>42360</v>
      </c>
      <c r="E248" s="154">
        <v>2237.7800000000002</v>
      </c>
    </row>
    <row r="249" spans="1:5" outlineLevel="1">
      <c r="A249" s="148">
        <v>232</v>
      </c>
      <c r="B249" s="149" t="s">
        <v>824</v>
      </c>
      <c r="C249" s="149" t="s">
        <v>788</v>
      </c>
      <c r="D249" s="150">
        <v>39220</v>
      </c>
      <c r="E249" s="151">
        <v>2418.94</v>
      </c>
    </row>
    <row r="250" spans="1:5" outlineLevel="1">
      <c r="A250" s="148">
        <v>233</v>
      </c>
      <c r="B250" s="149" t="s">
        <v>825</v>
      </c>
      <c r="C250" s="149" t="s">
        <v>805</v>
      </c>
      <c r="D250" s="150">
        <v>39533</v>
      </c>
      <c r="E250" s="151">
        <v>1645.78</v>
      </c>
    </row>
    <row r="251" spans="1:5" outlineLevel="1">
      <c r="A251" s="148">
        <v>234</v>
      </c>
      <c r="B251" s="149" t="s">
        <v>826</v>
      </c>
      <c r="C251" s="149" t="s">
        <v>827</v>
      </c>
      <c r="D251" s="150">
        <v>39918</v>
      </c>
      <c r="E251" s="151">
        <v>3660</v>
      </c>
    </row>
    <row r="252" spans="1:5" outlineLevel="1">
      <c r="A252" s="148">
        <v>235</v>
      </c>
      <c r="B252" s="149" t="s">
        <v>828</v>
      </c>
      <c r="C252" s="149" t="s">
        <v>792</v>
      </c>
      <c r="D252" s="150">
        <v>40444</v>
      </c>
      <c r="E252" s="151">
        <v>2928</v>
      </c>
    </row>
    <row r="253" spans="1:5" outlineLevel="1">
      <c r="A253" s="148">
        <v>236</v>
      </c>
      <c r="B253" s="149" t="s">
        <v>829</v>
      </c>
      <c r="C253" s="149" t="s">
        <v>792</v>
      </c>
      <c r="D253" s="150">
        <v>40543</v>
      </c>
      <c r="E253" s="151">
        <v>2964.6</v>
      </c>
    </row>
    <row r="254" spans="1:5" outlineLevel="1">
      <c r="A254" s="152">
        <v>237</v>
      </c>
      <c r="B254" s="153" t="s">
        <v>830</v>
      </c>
      <c r="C254" s="153" t="s">
        <v>821</v>
      </c>
      <c r="D254" s="150">
        <v>41271</v>
      </c>
      <c r="E254" s="154">
        <v>2324.6999999999998</v>
      </c>
    </row>
    <row r="255" spans="1:5" outlineLevel="1">
      <c r="A255" s="152">
        <v>238</v>
      </c>
      <c r="B255" s="153" t="s">
        <v>831</v>
      </c>
      <c r="C255" s="153" t="s">
        <v>800</v>
      </c>
      <c r="D255" s="150">
        <v>41639</v>
      </c>
      <c r="E255" s="154">
        <v>2715.88</v>
      </c>
    </row>
    <row r="256" spans="1:5" outlineLevel="1">
      <c r="A256" s="152">
        <v>239</v>
      </c>
      <c r="B256" s="153" t="s">
        <v>832</v>
      </c>
      <c r="C256" s="153" t="s">
        <v>12</v>
      </c>
      <c r="D256" s="150">
        <v>42360</v>
      </c>
      <c r="E256" s="154">
        <v>2237.7800000000002</v>
      </c>
    </row>
    <row r="257" spans="1:6" outlineLevel="1">
      <c r="A257" s="148">
        <v>240</v>
      </c>
      <c r="B257" s="149" t="s">
        <v>833</v>
      </c>
      <c r="C257" s="149" t="s">
        <v>834</v>
      </c>
      <c r="D257" s="150">
        <v>38099</v>
      </c>
      <c r="E257" s="151">
        <v>1368.84</v>
      </c>
    </row>
    <row r="258" spans="1:6" ht="22.5" outlineLevel="1">
      <c r="A258" s="148">
        <v>241</v>
      </c>
      <c r="B258" s="149" t="s">
        <v>835</v>
      </c>
      <c r="C258" s="149" t="s">
        <v>784</v>
      </c>
      <c r="D258" s="150">
        <v>38660</v>
      </c>
      <c r="E258" s="151">
        <v>1864.79</v>
      </c>
    </row>
    <row r="259" spans="1:6" ht="22.5" outlineLevel="1">
      <c r="A259" s="148">
        <v>242</v>
      </c>
      <c r="B259" s="149" t="s">
        <v>836</v>
      </c>
      <c r="C259" s="149" t="s">
        <v>837</v>
      </c>
      <c r="D259" s="150">
        <v>38951</v>
      </c>
      <c r="E259" s="151">
        <v>2110.6</v>
      </c>
    </row>
    <row r="260" spans="1:6" outlineLevel="1">
      <c r="A260" s="148">
        <v>243</v>
      </c>
      <c r="B260" s="149" t="s">
        <v>838</v>
      </c>
      <c r="C260" s="149" t="s">
        <v>788</v>
      </c>
      <c r="D260" s="150">
        <v>39220</v>
      </c>
      <c r="E260" s="151">
        <v>2418.94</v>
      </c>
    </row>
    <row r="261" spans="1:6" outlineLevel="1">
      <c r="A261" s="148">
        <v>244</v>
      </c>
      <c r="B261" s="149" t="s">
        <v>839</v>
      </c>
      <c r="C261" s="149" t="s">
        <v>805</v>
      </c>
      <c r="D261" s="150">
        <v>39533</v>
      </c>
      <c r="E261" s="151">
        <v>1645.78</v>
      </c>
    </row>
    <row r="262" spans="1:6" outlineLevel="1">
      <c r="A262" s="152">
        <v>245</v>
      </c>
      <c r="B262" s="153" t="s">
        <v>840</v>
      </c>
      <c r="C262" s="153" t="s">
        <v>14</v>
      </c>
      <c r="D262" s="150">
        <v>40907</v>
      </c>
      <c r="E262" s="154">
        <v>12029.31</v>
      </c>
    </row>
    <row r="263" spans="1:6" outlineLevel="1">
      <c r="A263" s="148">
        <v>246</v>
      </c>
      <c r="B263" s="149" t="s">
        <v>841</v>
      </c>
      <c r="C263" s="149" t="s">
        <v>792</v>
      </c>
      <c r="D263" s="150">
        <v>40444</v>
      </c>
      <c r="E263" s="151">
        <v>2928</v>
      </c>
    </row>
    <row r="264" spans="1:6" outlineLevel="1">
      <c r="A264" s="148">
        <v>247</v>
      </c>
      <c r="B264" s="149" t="s">
        <v>842</v>
      </c>
      <c r="C264" s="149" t="s">
        <v>843</v>
      </c>
      <c r="D264" s="150">
        <v>40543</v>
      </c>
      <c r="E264" s="151">
        <v>33977</v>
      </c>
    </row>
    <row r="265" spans="1:6" outlineLevel="1">
      <c r="A265" s="152">
        <v>248</v>
      </c>
      <c r="B265" s="153" t="s">
        <v>844</v>
      </c>
      <c r="C265" s="153" t="s">
        <v>821</v>
      </c>
      <c r="D265" s="150">
        <v>41271</v>
      </c>
      <c r="E265" s="154">
        <v>2324.6999999999998</v>
      </c>
    </row>
    <row r="266" spans="1:6" outlineLevel="1">
      <c r="A266" s="152">
        <v>249</v>
      </c>
      <c r="B266" s="153" t="s">
        <v>845</v>
      </c>
      <c r="C266" s="153" t="s">
        <v>796</v>
      </c>
      <c r="D266" s="150">
        <v>41639</v>
      </c>
      <c r="E266" s="154">
        <v>3113.62</v>
      </c>
    </row>
    <row r="267" spans="1:6" ht="15" outlineLevel="1">
      <c r="A267" s="152">
        <v>250</v>
      </c>
      <c r="B267" s="153" t="s">
        <v>846</v>
      </c>
      <c r="C267" s="153" t="s">
        <v>12</v>
      </c>
      <c r="D267" s="150">
        <v>42360</v>
      </c>
      <c r="E267" s="154">
        <v>2237.7800000000002</v>
      </c>
      <c r="F267" s="143"/>
    </row>
    <row r="268" spans="1:6" ht="22.5" outlineLevel="1">
      <c r="A268" s="148">
        <v>251</v>
      </c>
      <c r="B268" s="149" t="s">
        <v>847</v>
      </c>
      <c r="C268" s="149" t="s">
        <v>784</v>
      </c>
      <c r="D268" s="150">
        <v>38660</v>
      </c>
      <c r="E268" s="151">
        <v>1864.79</v>
      </c>
      <c r="F268" s="143"/>
    </row>
    <row r="269" spans="1:6" ht="15" outlineLevel="1">
      <c r="A269" s="148">
        <v>252</v>
      </c>
      <c r="B269" s="149" t="s">
        <v>848</v>
      </c>
      <c r="C269" s="149" t="s">
        <v>788</v>
      </c>
      <c r="D269" s="150">
        <v>39220</v>
      </c>
      <c r="E269" s="151">
        <v>2418.94</v>
      </c>
      <c r="F269" s="143"/>
    </row>
    <row r="270" spans="1:6" ht="15" outlineLevel="1">
      <c r="A270" s="148">
        <v>253</v>
      </c>
      <c r="B270" s="149" t="s">
        <v>849</v>
      </c>
      <c r="C270" s="149" t="s">
        <v>805</v>
      </c>
      <c r="D270" s="150">
        <v>39533</v>
      </c>
      <c r="E270" s="151">
        <v>1645.78</v>
      </c>
      <c r="F270" s="143"/>
    </row>
    <row r="271" spans="1:6" outlineLevel="1">
      <c r="A271" s="148">
        <v>254</v>
      </c>
      <c r="B271" s="149" t="s">
        <v>850</v>
      </c>
      <c r="C271" s="149" t="s">
        <v>851</v>
      </c>
      <c r="D271" s="150">
        <v>40147</v>
      </c>
      <c r="E271" s="151">
        <v>3330</v>
      </c>
      <c r="F271" s="165" t="s">
        <v>1909</v>
      </c>
    </row>
    <row r="272" spans="1:6" ht="15" outlineLevel="1">
      <c r="A272" s="148">
        <v>255</v>
      </c>
      <c r="B272" s="149" t="s">
        <v>852</v>
      </c>
      <c r="C272" s="149" t="s">
        <v>792</v>
      </c>
      <c r="D272" s="150">
        <v>40444</v>
      </c>
      <c r="E272" s="151">
        <v>2928</v>
      </c>
      <c r="F272" s="143"/>
    </row>
    <row r="273" spans="1:6" ht="15" outlineLevel="1">
      <c r="A273" s="148">
        <v>256</v>
      </c>
      <c r="B273" s="149" t="s">
        <v>853</v>
      </c>
      <c r="C273" s="149" t="s">
        <v>12</v>
      </c>
      <c r="D273" s="150">
        <v>40596</v>
      </c>
      <c r="E273" s="151">
        <v>3030</v>
      </c>
      <c r="F273" s="143"/>
    </row>
    <row r="274" spans="1:6" ht="15" outlineLevel="1">
      <c r="A274" s="152">
        <v>257</v>
      </c>
      <c r="B274" s="153" t="s">
        <v>854</v>
      </c>
      <c r="C274" s="153" t="s">
        <v>821</v>
      </c>
      <c r="D274" s="150">
        <v>41271</v>
      </c>
      <c r="E274" s="154">
        <v>2324.6999999999998</v>
      </c>
      <c r="F274" s="143"/>
    </row>
    <row r="275" spans="1:6" ht="15" outlineLevel="1">
      <c r="A275" s="152">
        <v>258</v>
      </c>
      <c r="B275" s="153" t="s">
        <v>855</v>
      </c>
      <c r="C275" s="153" t="s">
        <v>796</v>
      </c>
      <c r="D275" s="150">
        <v>41639</v>
      </c>
      <c r="E275" s="154">
        <v>3113.62</v>
      </c>
      <c r="F275" s="143"/>
    </row>
    <row r="276" spans="1:6" ht="15" outlineLevel="1">
      <c r="A276" s="152">
        <v>259</v>
      </c>
      <c r="B276" s="153" t="s">
        <v>856</v>
      </c>
      <c r="C276" s="153" t="s">
        <v>12</v>
      </c>
      <c r="D276" s="150">
        <v>42360</v>
      </c>
      <c r="E276" s="154">
        <v>2237.7800000000002</v>
      </c>
      <c r="F276" s="143"/>
    </row>
    <row r="277" spans="1:6" ht="15" outlineLevel="1">
      <c r="A277" s="148">
        <v>260</v>
      </c>
      <c r="B277" s="149" t="s">
        <v>857</v>
      </c>
      <c r="C277" s="149" t="s">
        <v>834</v>
      </c>
      <c r="D277" s="150">
        <v>38099</v>
      </c>
      <c r="E277" s="151">
        <v>1368.84</v>
      </c>
      <c r="F277" s="143"/>
    </row>
    <row r="278" spans="1:6" ht="22.5" outlineLevel="1">
      <c r="A278" s="148">
        <v>261</v>
      </c>
      <c r="B278" s="149" t="s">
        <v>858</v>
      </c>
      <c r="C278" s="149" t="s">
        <v>784</v>
      </c>
      <c r="D278" s="150">
        <v>38660</v>
      </c>
      <c r="E278" s="151">
        <v>1864.79</v>
      </c>
      <c r="F278" s="143"/>
    </row>
    <row r="279" spans="1:6" ht="15" outlineLevel="1">
      <c r="A279" s="148">
        <v>262</v>
      </c>
      <c r="B279" s="149" t="s">
        <v>859</v>
      </c>
      <c r="C279" s="149" t="s">
        <v>788</v>
      </c>
      <c r="D279" s="150">
        <v>39220</v>
      </c>
      <c r="E279" s="151">
        <v>2418.94</v>
      </c>
      <c r="F279" s="143"/>
    </row>
    <row r="280" spans="1:6" ht="15" outlineLevel="1">
      <c r="A280" s="148">
        <v>263</v>
      </c>
      <c r="B280" s="149" t="s">
        <v>860</v>
      </c>
      <c r="C280" s="149" t="s">
        <v>805</v>
      </c>
      <c r="D280" s="150">
        <v>39533</v>
      </c>
      <c r="E280" s="151">
        <v>1645.78</v>
      </c>
      <c r="F280" s="143"/>
    </row>
    <row r="281" spans="1:6" ht="15" outlineLevel="1">
      <c r="A281" s="148">
        <v>264</v>
      </c>
      <c r="B281" s="149" t="s">
        <v>861</v>
      </c>
      <c r="C281" s="149" t="s">
        <v>12</v>
      </c>
      <c r="D281" s="150">
        <v>40176</v>
      </c>
      <c r="E281" s="151">
        <v>2531.5</v>
      </c>
      <c r="F281" s="143"/>
    </row>
    <row r="282" spans="1:6" ht="15" outlineLevel="1">
      <c r="A282" s="148">
        <v>265</v>
      </c>
      <c r="B282" s="149" t="s">
        <v>862</v>
      </c>
      <c r="C282" s="149" t="s">
        <v>792</v>
      </c>
      <c r="D282" s="150">
        <v>40444</v>
      </c>
      <c r="E282" s="151">
        <v>2928</v>
      </c>
      <c r="F282" s="143"/>
    </row>
    <row r="283" spans="1:6" outlineLevel="1">
      <c r="A283" s="152">
        <v>266</v>
      </c>
      <c r="B283" s="153" t="s">
        <v>863</v>
      </c>
      <c r="C283" s="153" t="s">
        <v>851</v>
      </c>
      <c r="D283" s="150">
        <v>40682</v>
      </c>
      <c r="E283" s="154">
        <v>2201</v>
      </c>
      <c r="F283" s="165" t="s">
        <v>1909</v>
      </c>
    </row>
    <row r="284" spans="1:6" ht="15" outlineLevel="1">
      <c r="A284" s="152">
        <v>267</v>
      </c>
      <c r="B284" s="153" t="s">
        <v>864</v>
      </c>
      <c r="C284" s="153" t="s">
        <v>821</v>
      </c>
      <c r="D284" s="150">
        <v>41271</v>
      </c>
      <c r="E284" s="154">
        <v>2324.6999999999998</v>
      </c>
      <c r="F284" s="143"/>
    </row>
    <row r="285" spans="1:6" ht="15" outlineLevel="1">
      <c r="A285" s="152">
        <v>268</v>
      </c>
      <c r="B285" s="153" t="s">
        <v>865</v>
      </c>
      <c r="C285" s="153" t="s">
        <v>796</v>
      </c>
      <c r="D285" s="150">
        <v>41639</v>
      </c>
      <c r="E285" s="154">
        <v>3113.62</v>
      </c>
      <c r="F285" s="143"/>
    </row>
    <row r="286" spans="1:6" ht="15" outlineLevel="1">
      <c r="A286" s="152">
        <v>269</v>
      </c>
      <c r="B286" s="153" t="s">
        <v>866</v>
      </c>
      <c r="C286" s="153" t="s">
        <v>12</v>
      </c>
      <c r="D286" s="150">
        <v>42360</v>
      </c>
      <c r="E286" s="154">
        <v>2237.7800000000002</v>
      </c>
      <c r="F286" s="143"/>
    </row>
    <row r="287" spans="1:6" ht="22.5" outlineLevel="1">
      <c r="A287" s="148">
        <v>270</v>
      </c>
      <c r="B287" s="149" t="s">
        <v>867</v>
      </c>
      <c r="C287" s="149" t="s">
        <v>784</v>
      </c>
      <c r="D287" s="150">
        <v>38660</v>
      </c>
      <c r="E287" s="151">
        <v>1864.79</v>
      </c>
      <c r="F287" s="143"/>
    </row>
    <row r="288" spans="1:6" ht="22.5" outlineLevel="1">
      <c r="A288" s="148">
        <v>271</v>
      </c>
      <c r="B288" s="149" t="s">
        <v>868</v>
      </c>
      <c r="C288" s="149" t="s">
        <v>837</v>
      </c>
      <c r="D288" s="150">
        <v>38951</v>
      </c>
      <c r="E288" s="151">
        <v>2110.6</v>
      </c>
      <c r="F288" s="143"/>
    </row>
    <row r="289" spans="1:6" ht="15" outlineLevel="1">
      <c r="A289" s="148">
        <v>272</v>
      </c>
      <c r="B289" s="149" t="s">
        <v>869</v>
      </c>
      <c r="C289" s="149" t="s">
        <v>788</v>
      </c>
      <c r="D289" s="150">
        <v>39220</v>
      </c>
      <c r="E289" s="151">
        <v>2418.94</v>
      </c>
      <c r="F289" s="143"/>
    </row>
    <row r="290" spans="1:6" ht="15" outlineLevel="1">
      <c r="A290" s="148">
        <v>273</v>
      </c>
      <c r="B290" s="149" t="s">
        <v>870</v>
      </c>
      <c r="C290" s="149" t="s">
        <v>805</v>
      </c>
      <c r="D290" s="150">
        <v>39533</v>
      </c>
      <c r="E290" s="151">
        <v>1645.78</v>
      </c>
      <c r="F290" s="143"/>
    </row>
    <row r="291" spans="1:6" ht="15" outlineLevel="1">
      <c r="A291" s="148">
        <v>274</v>
      </c>
      <c r="B291" s="149" t="s">
        <v>871</v>
      </c>
      <c r="C291" s="149" t="s">
        <v>792</v>
      </c>
      <c r="D291" s="150">
        <v>40444</v>
      </c>
      <c r="E291" s="151">
        <v>2928</v>
      </c>
      <c r="F291" s="143"/>
    </row>
    <row r="292" spans="1:6" outlineLevel="1">
      <c r="A292" s="152">
        <v>275</v>
      </c>
      <c r="B292" s="153" t="s">
        <v>872</v>
      </c>
      <c r="C292" s="153" t="s">
        <v>851</v>
      </c>
      <c r="D292" s="150">
        <v>40682</v>
      </c>
      <c r="E292" s="154">
        <v>2201</v>
      </c>
      <c r="F292" s="165" t="s">
        <v>1909</v>
      </c>
    </row>
    <row r="293" spans="1:6" ht="15" outlineLevel="1">
      <c r="A293" s="152">
        <v>276</v>
      </c>
      <c r="B293" s="153" t="s">
        <v>873</v>
      </c>
      <c r="C293" s="153" t="s">
        <v>821</v>
      </c>
      <c r="D293" s="150">
        <v>41271</v>
      </c>
      <c r="E293" s="154">
        <v>2324.6999999999998</v>
      </c>
      <c r="F293" s="143"/>
    </row>
    <row r="294" spans="1:6" ht="15" outlineLevel="1">
      <c r="A294" s="152">
        <v>277</v>
      </c>
      <c r="B294" s="153" t="s">
        <v>874</v>
      </c>
      <c r="C294" s="153" t="s">
        <v>796</v>
      </c>
      <c r="D294" s="150">
        <v>41639</v>
      </c>
      <c r="E294" s="154">
        <v>3113.62</v>
      </c>
      <c r="F294" s="143"/>
    </row>
    <row r="295" spans="1:6" ht="15" outlineLevel="1">
      <c r="A295" s="152">
        <v>278</v>
      </c>
      <c r="B295" s="153" t="s">
        <v>875</v>
      </c>
      <c r="C295" s="153" t="s">
        <v>12</v>
      </c>
      <c r="D295" s="150">
        <v>42360</v>
      </c>
      <c r="E295" s="154">
        <v>2237.7800000000002</v>
      </c>
      <c r="F295" s="143"/>
    </row>
    <row r="296" spans="1:6" ht="22.5" outlineLevel="1">
      <c r="A296" s="148">
        <v>279</v>
      </c>
      <c r="B296" s="149" t="s">
        <v>876</v>
      </c>
      <c r="C296" s="149" t="s">
        <v>784</v>
      </c>
      <c r="D296" s="150">
        <v>38660</v>
      </c>
      <c r="E296" s="151">
        <v>1864.79</v>
      </c>
      <c r="F296" s="143"/>
    </row>
    <row r="297" spans="1:6" ht="22.5" outlineLevel="1">
      <c r="A297" s="148">
        <v>280</v>
      </c>
      <c r="B297" s="149" t="s">
        <v>877</v>
      </c>
      <c r="C297" s="149" t="s">
        <v>837</v>
      </c>
      <c r="D297" s="150">
        <v>38951</v>
      </c>
      <c r="E297" s="151">
        <v>2110.6</v>
      </c>
      <c r="F297" s="143"/>
    </row>
    <row r="298" spans="1:6" ht="15" outlineLevel="1">
      <c r="A298" s="148">
        <v>281</v>
      </c>
      <c r="B298" s="149" t="s">
        <v>878</v>
      </c>
      <c r="C298" s="149" t="s">
        <v>788</v>
      </c>
      <c r="D298" s="150">
        <v>39220</v>
      </c>
      <c r="E298" s="151">
        <v>2418.94</v>
      </c>
      <c r="F298" s="143"/>
    </row>
    <row r="299" spans="1:6" ht="15" outlineLevel="1">
      <c r="A299" s="148">
        <v>282</v>
      </c>
      <c r="B299" s="149" t="s">
        <v>879</v>
      </c>
      <c r="C299" s="149" t="s">
        <v>805</v>
      </c>
      <c r="D299" s="150">
        <v>39533</v>
      </c>
      <c r="E299" s="151">
        <v>1645.78</v>
      </c>
      <c r="F299" s="143"/>
    </row>
    <row r="300" spans="1:6" ht="15" outlineLevel="1">
      <c r="A300" s="148">
        <v>283</v>
      </c>
      <c r="B300" s="149" t="s">
        <v>880</v>
      </c>
      <c r="C300" s="149" t="s">
        <v>792</v>
      </c>
      <c r="D300" s="150">
        <v>40444</v>
      </c>
      <c r="E300" s="151">
        <v>2928</v>
      </c>
      <c r="F300" s="143"/>
    </row>
    <row r="301" spans="1:6" outlineLevel="1">
      <c r="A301" s="152">
        <v>284</v>
      </c>
      <c r="B301" s="153" t="s">
        <v>881</v>
      </c>
      <c r="C301" s="153" t="s">
        <v>851</v>
      </c>
      <c r="D301" s="150">
        <v>40682</v>
      </c>
      <c r="E301" s="154">
        <v>2201</v>
      </c>
      <c r="F301" s="165" t="s">
        <v>1909</v>
      </c>
    </row>
    <row r="302" spans="1:6" ht="15" outlineLevel="1">
      <c r="A302" s="152">
        <v>285</v>
      </c>
      <c r="B302" s="153" t="s">
        <v>882</v>
      </c>
      <c r="C302" s="153" t="s">
        <v>821</v>
      </c>
      <c r="D302" s="150">
        <v>41271</v>
      </c>
      <c r="E302" s="154">
        <v>2324.6999999999998</v>
      </c>
      <c r="F302" s="143"/>
    </row>
    <row r="303" spans="1:6" outlineLevel="1">
      <c r="A303" s="152">
        <v>286</v>
      </c>
      <c r="B303" s="153" t="s">
        <v>883</v>
      </c>
      <c r="C303" s="153" t="s">
        <v>884</v>
      </c>
      <c r="D303" s="150">
        <v>41639</v>
      </c>
      <c r="E303" s="154">
        <v>4273.96</v>
      </c>
      <c r="F303" s="165" t="s">
        <v>1909</v>
      </c>
    </row>
    <row r="304" spans="1:6" ht="15" outlineLevel="1">
      <c r="A304" s="152">
        <v>287</v>
      </c>
      <c r="B304" s="153" t="s">
        <v>885</v>
      </c>
      <c r="C304" s="153" t="s">
        <v>12</v>
      </c>
      <c r="D304" s="150">
        <v>42360</v>
      </c>
      <c r="E304" s="154">
        <v>500</v>
      </c>
      <c r="F304" s="143"/>
    </row>
    <row r="305" spans="1:6" ht="15" outlineLevel="1">
      <c r="A305" s="148">
        <v>288</v>
      </c>
      <c r="B305" s="149" t="s">
        <v>886</v>
      </c>
      <c r="C305" s="149" t="s">
        <v>834</v>
      </c>
      <c r="D305" s="150">
        <v>38099</v>
      </c>
      <c r="E305" s="151">
        <v>1368.84</v>
      </c>
      <c r="F305" s="143"/>
    </row>
    <row r="306" spans="1:6" ht="22.5" outlineLevel="1">
      <c r="A306" s="148">
        <v>289</v>
      </c>
      <c r="B306" s="149" t="s">
        <v>887</v>
      </c>
      <c r="C306" s="149" t="s">
        <v>784</v>
      </c>
      <c r="D306" s="150">
        <v>38660</v>
      </c>
      <c r="E306" s="151">
        <v>1864.79</v>
      </c>
      <c r="F306" s="143"/>
    </row>
    <row r="307" spans="1:6" ht="22.5" outlineLevel="1">
      <c r="A307" s="148">
        <v>290</v>
      </c>
      <c r="B307" s="149" t="s">
        <v>888</v>
      </c>
      <c r="C307" s="149" t="s">
        <v>837</v>
      </c>
      <c r="D307" s="150">
        <v>38951</v>
      </c>
      <c r="E307" s="151">
        <v>2110.6</v>
      </c>
      <c r="F307" s="143"/>
    </row>
    <row r="308" spans="1:6" ht="15" outlineLevel="1">
      <c r="A308" s="148">
        <v>291</v>
      </c>
      <c r="B308" s="149" t="s">
        <v>889</v>
      </c>
      <c r="C308" s="149" t="s">
        <v>788</v>
      </c>
      <c r="D308" s="150">
        <v>39220</v>
      </c>
      <c r="E308" s="151">
        <v>2418.94</v>
      </c>
      <c r="F308" s="143"/>
    </row>
    <row r="309" spans="1:6" ht="15" outlineLevel="1">
      <c r="A309" s="148">
        <v>292</v>
      </c>
      <c r="B309" s="149" t="s">
        <v>890</v>
      </c>
      <c r="C309" s="149" t="s">
        <v>805</v>
      </c>
      <c r="D309" s="150">
        <v>39533</v>
      </c>
      <c r="E309" s="151">
        <v>1645.78</v>
      </c>
      <c r="F309" s="143"/>
    </row>
    <row r="310" spans="1:6" ht="15" outlineLevel="1">
      <c r="A310" s="148">
        <v>293</v>
      </c>
      <c r="B310" s="149" t="s">
        <v>891</v>
      </c>
      <c r="C310" s="149" t="s">
        <v>792</v>
      </c>
      <c r="D310" s="150">
        <v>40444</v>
      </c>
      <c r="E310" s="151">
        <v>2928</v>
      </c>
      <c r="F310" s="143"/>
    </row>
    <row r="311" spans="1:6" outlineLevel="1">
      <c r="A311" s="152">
        <v>294</v>
      </c>
      <c r="B311" s="153" t="s">
        <v>892</v>
      </c>
      <c r="C311" s="153" t="s">
        <v>851</v>
      </c>
      <c r="D311" s="150">
        <v>40682</v>
      </c>
      <c r="E311" s="154">
        <v>2201</v>
      </c>
      <c r="F311" s="165" t="s">
        <v>1909</v>
      </c>
    </row>
    <row r="312" spans="1:6" ht="15" outlineLevel="1">
      <c r="A312" s="152">
        <v>295</v>
      </c>
      <c r="B312" s="153" t="s">
        <v>893</v>
      </c>
      <c r="C312" s="153" t="s">
        <v>821</v>
      </c>
      <c r="D312" s="150">
        <v>41271</v>
      </c>
      <c r="E312" s="154">
        <v>2324.6999999999998</v>
      </c>
      <c r="F312" s="143"/>
    </row>
    <row r="313" spans="1:6" outlineLevel="1">
      <c r="A313" s="152">
        <v>296</v>
      </c>
      <c r="B313" s="153" t="s">
        <v>894</v>
      </c>
      <c r="C313" s="153" t="s">
        <v>884</v>
      </c>
      <c r="D313" s="150">
        <v>41639</v>
      </c>
      <c r="E313" s="154">
        <v>4273.96</v>
      </c>
      <c r="F313" s="165" t="s">
        <v>1909</v>
      </c>
    </row>
    <row r="314" spans="1:6" ht="15" outlineLevel="1">
      <c r="A314" s="152">
        <v>297</v>
      </c>
      <c r="B314" s="153" t="s">
        <v>895</v>
      </c>
      <c r="C314" s="153" t="s">
        <v>792</v>
      </c>
      <c r="D314" s="150">
        <v>42488</v>
      </c>
      <c r="E314" s="154">
        <v>3666</v>
      </c>
      <c r="F314" s="143"/>
    </row>
    <row r="315" spans="1:6" ht="22.5" outlineLevel="1">
      <c r="A315" s="148">
        <v>298</v>
      </c>
      <c r="B315" s="149" t="s">
        <v>896</v>
      </c>
      <c r="C315" s="149" t="s">
        <v>837</v>
      </c>
      <c r="D315" s="150">
        <v>38951</v>
      </c>
      <c r="E315" s="151">
        <v>2110.6</v>
      </c>
      <c r="F315" s="143"/>
    </row>
    <row r="316" spans="1:6" ht="15" outlineLevel="1">
      <c r="A316" s="148">
        <v>299</v>
      </c>
      <c r="B316" s="149" t="s">
        <v>897</v>
      </c>
      <c r="C316" s="149" t="s">
        <v>788</v>
      </c>
      <c r="D316" s="150">
        <v>39220</v>
      </c>
      <c r="E316" s="151">
        <v>2418.94</v>
      </c>
      <c r="F316" s="143"/>
    </row>
    <row r="317" spans="1:6" ht="15" outlineLevel="1">
      <c r="A317" s="148">
        <v>300</v>
      </c>
      <c r="B317" s="149" t="s">
        <v>898</v>
      </c>
      <c r="C317" s="149" t="s">
        <v>805</v>
      </c>
      <c r="D317" s="150">
        <v>39533</v>
      </c>
      <c r="E317" s="151">
        <v>1645.78</v>
      </c>
      <c r="F317" s="143"/>
    </row>
    <row r="318" spans="1:6" ht="15" outlineLevel="1">
      <c r="A318" s="148">
        <v>301</v>
      </c>
      <c r="B318" s="149" t="s">
        <v>899</v>
      </c>
      <c r="C318" s="149" t="s">
        <v>792</v>
      </c>
      <c r="D318" s="150">
        <v>40444</v>
      </c>
      <c r="E318" s="151">
        <v>2928</v>
      </c>
      <c r="F318" s="143"/>
    </row>
    <row r="319" spans="1:6" outlineLevel="1">
      <c r="A319" s="152">
        <v>302</v>
      </c>
      <c r="B319" s="153" t="s">
        <v>900</v>
      </c>
      <c r="C319" s="153" t="s">
        <v>851</v>
      </c>
      <c r="D319" s="150">
        <v>40682</v>
      </c>
      <c r="E319" s="154">
        <v>2201</v>
      </c>
      <c r="F319" s="165" t="s">
        <v>1909</v>
      </c>
    </row>
    <row r="320" spans="1:6" ht="15" outlineLevel="1">
      <c r="A320" s="152">
        <v>303</v>
      </c>
      <c r="B320" s="153" t="s">
        <v>901</v>
      </c>
      <c r="C320" s="153" t="s">
        <v>821</v>
      </c>
      <c r="D320" s="150">
        <v>41271</v>
      </c>
      <c r="E320" s="154">
        <v>2324.6999999999998</v>
      </c>
      <c r="F320" s="143"/>
    </row>
    <row r="321" spans="1:6" ht="15" outlineLevel="1">
      <c r="A321" s="152">
        <v>304</v>
      </c>
      <c r="B321" s="153" t="s">
        <v>902</v>
      </c>
      <c r="C321" s="153" t="s">
        <v>903</v>
      </c>
      <c r="D321" s="150">
        <v>41639</v>
      </c>
      <c r="E321" s="154">
        <v>32314.799999999999</v>
      </c>
      <c r="F321" s="143"/>
    </row>
    <row r="322" spans="1:6" ht="22.5" outlineLevel="1">
      <c r="A322" s="148">
        <v>305</v>
      </c>
      <c r="B322" s="149" t="s">
        <v>904</v>
      </c>
      <c r="C322" s="149" t="s">
        <v>784</v>
      </c>
      <c r="D322" s="150">
        <v>38660</v>
      </c>
      <c r="E322" s="151">
        <v>1864.79</v>
      </c>
      <c r="F322" s="143"/>
    </row>
    <row r="323" spans="1:6" ht="22.5" outlineLevel="1">
      <c r="A323" s="148">
        <v>306</v>
      </c>
      <c r="B323" s="149" t="s">
        <v>905</v>
      </c>
      <c r="C323" s="149" t="s">
        <v>837</v>
      </c>
      <c r="D323" s="150">
        <v>38951</v>
      </c>
      <c r="E323" s="151">
        <v>2110.6</v>
      </c>
      <c r="F323" s="143"/>
    </row>
    <row r="324" spans="1:6" ht="15" outlineLevel="1">
      <c r="A324" s="148">
        <v>307</v>
      </c>
      <c r="B324" s="149" t="s">
        <v>906</v>
      </c>
      <c r="C324" s="149" t="s">
        <v>788</v>
      </c>
      <c r="D324" s="150">
        <v>39220</v>
      </c>
      <c r="E324" s="151">
        <v>2418.94</v>
      </c>
      <c r="F324" s="143"/>
    </row>
    <row r="325" spans="1:6" ht="15" outlineLevel="1">
      <c r="A325" s="148">
        <v>308</v>
      </c>
      <c r="B325" s="149" t="s">
        <v>907</v>
      </c>
      <c r="C325" s="149" t="s">
        <v>805</v>
      </c>
      <c r="D325" s="150">
        <v>39533</v>
      </c>
      <c r="E325" s="151">
        <v>1645.78</v>
      </c>
      <c r="F325" s="143"/>
    </row>
    <row r="326" spans="1:6" ht="15" outlineLevel="1">
      <c r="A326" s="148">
        <v>309</v>
      </c>
      <c r="B326" s="149" t="s">
        <v>908</v>
      </c>
      <c r="C326" s="149" t="s">
        <v>792</v>
      </c>
      <c r="D326" s="150">
        <v>40444</v>
      </c>
      <c r="E326" s="151">
        <v>2928</v>
      </c>
      <c r="F326" s="143"/>
    </row>
    <row r="327" spans="1:6" outlineLevel="1">
      <c r="A327" s="152">
        <v>310</v>
      </c>
      <c r="B327" s="153" t="s">
        <v>909</v>
      </c>
      <c r="C327" s="153" t="s">
        <v>851</v>
      </c>
      <c r="D327" s="150">
        <v>40682</v>
      </c>
      <c r="E327" s="154">
        <v>2201</v>
      </c>
      <c r="F327" s="165" t="s">
        <v>1909</v>
      </c>
    </row>
    <row r="328" spans="1:6" ht="15" outlineLevel="1">
      <c r="A328" s="152">
        <v>311</v>
      </c>
      <c r="B328" s="153" t="s">
        <v>910</v>
      </c>
      <c r="C328" s="153" t="s">
        <v>821</v>
      </c>
      <c r="D328" s="150">
        <v>41271</v>
      </c>
      <c r="E328" s="154">
        <v>2324.6999999999998</v>
      </c>
      <c r="F328" s="143"/>
    </row>
    <row r="329" spans="1:6" outlineLevel="1">
      <c r="A329" s="152">
        <v>312</v>
      </c>
      <c r="B329" s="153" t="s">
        <v>911</v>
      </c>
      <c r="C329" s="153" t="s">
        <v>912</v>
      </c>
      <c r="D329" s="150">
        <v>41739</v>
      </c>
      <c r="E329" s="154">
        <v>3034.41</v>
      </c>
      <c r="F329" s="165" t="s">
        <v>1909</v>
      </c>
    </row>
    <row r="330" spans="1:6" ht="22.5" outlineLevel="1">
      <c r="A330" s="148">
        <v>313</v>
      </c>
      <c r="B330" s="149" t="s">
        <v>913</v>
      </c>
      <c r="C330" s="149" t="s">
        <v>837</v>
      </c>
      <c r="D330" s="150">
        <v>38951</v>
      </c>
      <c r="E330" s="151">
        <v>2110.6</v>
      </c>
      <c r="F330" s="143"/>
    </row>
    <row r="331" spans="1:6" ht="15" outlineLevel="1">
      <c r="A331" s="148">
        <v>314</v>
      </c>
      <c r="B331" s="149" t="s">
        <v>914</v>
      </c>
      <c r="C331" s="149" t="s">
        <v>788</v>
      </c>
      <c r="D331" s="150">
        <v>39220</v>
      </c>
      <c r="E331" s="151">
        <v>2418.94</v>
      </c>
      <c r="F331" s="143"/>
    </row>
    <row r="332" spans="1:6" ht="15" outlineLevel="1">
      <c r="A332" s="148">
        <v>315</v>
      </c>
      <c r="B332" s="149" t="s">
        <v>915</v>
      </c>
      <c r="C332" s="149" t="s">
        <v>805</v>
      </c>
      <c r="D332" s="150">
        <v>39533</v>
      </c>
      <c r="E332" s="151">
        <v>1645.78</v>
      </c>
      <c r="F332" s="143"/>
    </row>
    <row r="333" spans="1:6" ht="15" outlineLevel="1">
      <c r="A333" s="148">
        <v>316</v>
      </c>
      <c r="B333" s="149" t="s">
        <v>916</v>
      </c>
      <c r="C333" s="149" t="s">
        <v>792</v>
      </c>
      <c r="D333" s="150">
        <v>40444</v>
      </c>
      <c r="E333" s="151">
        <v>2928</v>
      </c>
      <c r="F333" s="143"/>
    </row>
    <row r="334" spans="1:6" outlineLevel="1">
      <c r="A334" s="152">
        <v>317</v>
      </c>
      <c r="B334" s="153" t="s">
        <v>917</v>
      </c>
      <c r="C334" s="153" t="s">
        <v>851</v>
      </c>
      <c r="D334" s="150">
        <v>40682</v>
      </c>
      <c r="E334" s="154">
        <v>2201</v>
      </c>
      <c r="F334" s="165" t="s">
        <v>1909</v>
      </c>
    </row>
    <row r="335" spans="1:6" ht="15" outlineLevel="1">
      <c r="A335" s="152">
        <v>318</v>
      </c>
      <c r="B335" s="153" t="s">
        <v>918</v>
      </c>
      <c r="C335" s="153" t="s">
        <v>821</v>
      </c>
      <c r="D335" s="150">
        <v>41271</v>
      </c>
      <c r="E335" s="154">
        <v>2324.6999999999998</v>
      </c>
      <c r="F335" s="143"/>
    </row>
    <row r="336" spans="1:6" ht="22.5" outlineLevel="1">
      <c r="A336" s="148">
        <v>319</v>
      </c>
      <c r="B336" s="149" t="s">
        <v>919</v>
      </c>
      <c r="C336" s="149" t="s">
        <v>784</v>
      </c>
      <c r="D336" s="150">
        <v>38660</v>
      </c>
      <c r="E336" s="151">
        <v>1864.79</v>
      </c>
      <c r="F336" s="143"/>
    </row>
    <row r="337" spans="1:6" ht="22.5" outlineLevel="1">
      <c r="A337" s="148">
        <v>320</v>
      </c>
      <c r="B337" s="149" t="s">
        <v>920</v>
      </c>
      <c r="C337" s="149" t="s">
        <v>837</v>
      </c>
      <c r="D337" s="150">
        <v>38951</v>
      </c>
      <c r="E337" s="151">
        <v>2110.6</v>
      </c>
      <c r="F337" s="143"/>
    </row>
    <row r="338" spans="1:6" outlineLevel="1">
      <c r="A338" s="148">
        <v>321</v>
      </c>
      <c r="B338" s="149" t="s">
        <v>921</v>
      </c>
      <c r="C338" s="149" t="s">
        <v>922</v>
      </c>
      <c r="D338" s="150">
        <v>39220</v>
      </c>
      <c r="E338" s="151">
        <v>2605.77</v>
      </c>
      <c r="F338" s="165" t="s">
        <v>1909</v>
      </c>
    </row>
    <row r="339" spans="1:6" ht="15" outlineLevel="1">
      <c r="A339" s="148">
        <v>322</v>
      </c>
      <c r="B339" s="149" t="s">
        <v>923</v>
      </c>
      <c r="C339" s="149" t="s">
        <v>805</v>
      </c>
      <c r="D339" s="150">
        <v>39533</v>
      </c>
      <c r="E339" s="151">
        <v>1645.78</v>
      </c>
      <c r="F339" s="143"/>
    </row>
    <row r="340" spans="1:6" ht="15" outlineLevel="1">
      <c r="A340" s="148">
        <v>323</v>
      </c>
      <c r="B340" s="149" t="s">
        <v>924</v>
      </c>
      <c r="C340" s="149" t="s">
        <v>792</v>
      </c>
      <c r="D340" s="150">
        <v>40444</v>
      </c>
      <c r="E340" s="151">
        <v>2928</v>
      </c>
      <c r="F340" s="143"/>
    </row>
    <row r="341" spans="1:6" outlineLevel="1">
      <c r="A341" s="152">
        <v>324</v>
      </c>
      <c r="B341" s="153" t="s">
        <v>925</v>
      </c>
      <c r="C341" s="153" t="s">
        <v>851</v>
      </c>
      <c r="D341" s="150">
        <v>40682</v>
      </c>
      <c r="E341" s="154">
        <v>2201</v>
      </c>
      <c r="F341" s="165" t="s">
        <v>1909</v>
      </c>
    </row>
    <row r="342" spans="1:6" ht="15" outlineLevel="1">
      <c r="A342" s="152">
        <v>325</v>
      </c>
      <c r="B342" s="153" t="s">
        <v>926</v>
      </c>
      <c r="C342" s="153" t="s">
        <v>821</v>
      </c>
      <c r="D342" s="150">
        <v>41271</v>
      </c>
      <c r="E342" s="154">
        <v>2324.6999999999998</v>
      </c>
      <c r="F342" s="143"/>
    </row>
    <row r="343" spans="1:6" ht="15" outlineLevel="1">
      <c r="A343" s="148">
        <v>326</v>
      </c>
      <c r="B343" s="149" t="s">
        <v>927</v>
      </c>
      <c r="C343" s="149" t="s">
        <v>928</v>
      </c>
      <c r="D343" s="150">
        <v>38147</v>
      </c>
      <c r="E343" s="151">
        <v>5146.03</v>
      </c>
      <c r="F343" s="143"/>
    </row>
    <row r="344" spans="1:6" ht="22.5" outlineLevel="1">
      <c r="A344" s="148">
        <v>327</v>
      </c>
      <c r="B344" s="149" t="s">
        <v>929</v>
      </c>
      <c r="C344" s="149" t="s">
        <v>784</v>
      </c>
      <c r="D344" s="150">
        <v>38660</v>
      </c>
      <c r="E344" s="151">
        <v>1864.79</v>
      </c>
      <c r="F344" s="143"/>
    </row>
    <row r="345" spans="1:6" ht="22.5" outlineLevel="1">
      <c r="A345" s="148">
        <v>328</v>
      </c>
      <c r="B345" s="149" t="s">
        <v>930</v>
      </c>
      <c r="C345" s="149" t="s">
        <v>837</v>
      </c>
      <c r="D345" s="150">
        <v>38951</v>
      </c>
      <c r="E345" s="151">
        <v>2110.6</v>
      </c>
      <c r="F345" s="143"/>
    </row>
    <row r="346" spans="1:6" outlineLevel="1">
      <c r="A346" s="148">
        <v>329</v>
      </c>
      <c r="B346" s="149" t="s">
        <v>931</v>
      </c>
      <c r="C346" s="149" t="s">
        <v>922</v>
      </c>
      <c r="D346" s="150">
        <v>39220</v>
      </c>
      <c r="E346" s="151">
        <v>2605.77</v>
      </c>
      <c r="F346" s="165" t="s">
        <v>1909</v>
      </c>
    </row>
    <row r="347" spans="1:6" ht="15" outlineLevel="1">
      <c r="A347" s="148">
        <v>330</v>
      </c>
      <c r="B347" s="149" t="s">
        <v>932</v>
      </c>
      <c r="C347" s="149" t="s">
        <v>805</v>
      </c>
      <c r="D347" s="150">
        <v>39533</v>
      </c>
      <c r="E347" s="151">
        <v>1645.78</v>
      </c>
      <c r="F347" s="143"/>
    </row>
    <row r="348" spans="1:6" ht="15" outlineLevel="1">
      <c r="A348" s="148">
        <v>331</v>
      </c>
      <c r="B348" s="149" t="s">
        <v>933</v>
      </c>
      <c r="C348" s="149" t="s">
        <v>934</v>
      </c>
      <c r="D348" s="150">
        <v>40403</v>
      </c>
      <c r="E348" s="151">
        <v>4148</v>
      </c>
      <c r="F348" s="143"/>
    </row>
    <row r="349" spans="1:6" outlineLevel="1">
      <c r="A349" s="152">
        <v>332</v>
      </c>
      <c r="B349" s="153" t="s">
        <v>935</v>
      </c>
      <c r="C349" s="153" t="s">
        <v>851</v>
      </c>
      <c r="D349" s="150">
        <v>40682</v>
      </c>
      <c r="E349" s="154">
        <v>2201</v>
      </c>
      <c r="F349" s="165" t="s">
        <v>1909</v>
      </c>
    </row>
    <row r="350" spans="1:6" outlineLevel="1">
      <c r="A350" s="152">
        <v>333</v>
      </c>
      <c r="B350" s="153" t="s">
        <v>936</v>
      </c>
      <c r="C350" s="153" t="s">
        <v>937</v>
      </c>
      <c r="D350" s="150">
        <v>41271</v>
      </c>
      <c r="E350" s="154">
        <v>3444</v>
      </c>
      <c r="F350" s="165" t="s">
        <v>1909</v>
      </c>
    </row>
    <row r="351" spans="1:6" ht="22.5" outlineLevel="1">
      <c r="A351" s="148">
        <v>334</v>
      </c>
      <c r="B351" s="149" t="s">
        <v>938</v>
      </c>
      <c r="C351" s="149" t="s">
        <v>837</v>
      </c>
      <c r="D351" s="150">
        <v>38951</v>
      </c>
      <c r="E351" s="151">
        <v>2110.6</v>
      </c>
      <c r="F351" s="143"/>
    </row>
    <row r="352" spans="1:6" outlineLevel="1">
      <c r="A352" s="148">
        <v>335</v>
      </c>
      <c r="B352" s="149" t="s">
        <v>939</v>
      </c>
      <c r="C352" s="149" t="s">
        <v>922</v>
      </c>
      <c r="D352" s="150">
        <v>39220</v>
      </c>
      <c r="E352" s="151">
        <v>2605.77</v>
      </c>
      <c r="F352" s="165" t="s">
        <v>1909</v>
      </c>
    </row>
    <row r="353" spans="1:6" ht="15" outlineLevel="1">
      <c r="A353" s="148">
        <v>336</v>
      </c>
      <c r="B353" s="149" t="s">
        <v>940</v>
      </c>
      <c r="C353" s="149" t="s">
        <v>805</v>
      </c>
      <c r="D353" s="150">
        <v>39533</v>
      </c>
      <c r="E353" s="151">
        <v>1645.78</v>
      </c>
      <c r="F353" s="143"/>
    </row>
    <row r="354" spans="1:6" ht="15" outlineLevel="1">
      <c r="A354" s="148">
        <v>337</v>
      </c>
      <c r="B354" s="149" t="s">
        <v>941</v>
      </c>
      <c r="C354" s="149" t="s">
        <v>934</v>
      </c>
      <c r="D354" s="150">
        <v>40403</v>
      </c>
      <c r="E354" s="151">
        <v>4148</v>
      </c>
      <c r="F354" s="143"/>
    </row>
    <row r="355" spans="1:6" outlineLevel="1">
      <c r="A355" s="152">
        <v>338</v>
      </c>
      <c r="B355" s="153" t="s">
        <v>942</v>
      </c>
      <c r="C355" s="153" t="s">
        <v>851</v>
      </c>
      <c r="D355" s="150">
        <v>40682</v>
      </c>
      <c r="E355" s="154">
        <v>2201</v>
      </c>
      <c r="F355" s="165" t="s">
        <v>1909</v>
      </c>
    </row>
    <row r="356" spans="1:6" outlineLevel="1">
      <c r="A356" s="152">
        <v>339</v>
      </c>
      <c r="B356" s="153" t="s">
        <v>943</v>
      </c>
      <c r="C356" s="153" t="s">
        <v>937</v>
      </c>
      <c r="D356" s="150">
        <v>41271</v>
      </c>
      <c r="E356" s="154">
        <v>3444</v>
      </c>
      <c r="F356" s="165" t="s">
        <v>1909</v>
      </c>
    </row>
    <row r="357" spans="1:6" ht="22.5" outlineLevel="1">
      <c r="A357" s="148">
        <v>340</v>
      </c>
      <c r="B357" s="149" t="s">
        <v>944</v>
      </c>
      <c r="C357" s="149" t="s">
        <v>837</v>
      </c>
      <c r="D357" s="150">
        <v>38951</v>
      </c>
      <c r="E357" s="151">
        <v>2110.6</v>
      </c>
      <c r="F357" s="143"/>
    </row>
    <row r="358" spans="1:6" outlineLevel="1">
      <c r="A358" s="148">
        <v>341</v>
      </c>
      <c r="B358" s="149" t="s">
        <v>945</v>
      </c>
      <c r="C358" s="149" t="s">
        <v>922</v>
      </c>
      <c r="D358" s="150">
        <v>39220</v>
      </c>
      <c r="E358" s="151">
        <v>2605.77</v>
      </c>
      <c r="F358" s="165" t="s">
        <v>1909</v>
      </c>
    </row>
    <row r="359" spans="1:6" ht="15" outlineLevel="1">
      <c r="A359" s="148">
        <v>342</v>
      </c>
      <c r="B359" s="149" t="s">
        <v>946</v>
      </c>
      <c r="C359" s="149" t="s">
        <v>805</v>
      </c>
      <c r="D359" s="150">
        <v>39533</v>
      </c>
      <c r="E359" s="151">
        <v>1645.78</v>
      </c>
      <c r="F359" s="143"/>
    </row>
    <row r="360" spans="1:6" ht="15" outlineLevel="1">
      <c r="A360" s="148">
        <v>343</v>
      </c>
      <c r="B360" s="149" t="s">
        <v>947</v>
      </c>
      <c r="C360" s="149" t="s">
        <v>934</v>
      </c>
      <c r="D360" s="150">
        <v>40403</v>
      </c>
      <c r="E360" s="151">
        <v>4148</v>
      </c>
      <c r="F360" s="143"/>
    </row>
    <row r="361" spans="1:6" outlineLevel="1">
      <c r="A361" s="152">
        <v>344</v>
      </c>
      <c r="B361" s="153" t="s">
        <v>948</v>
      </c>
      <c r="C361" s="153" t="s">
        <v>851</v>
      </c>
      <c r="D361" s="150">
        <v>40682</v>
      </c>
      <c r="E361" s="154">
        <v>2201</v>
      </c>
      <c r="F361" s="165" t="s">
        <v>1909</v>
      </c>
    </row>
    <row r="362" spans="1:6" ht="15" outlineLevel="1">
      <c r="A362" s="152">
        <v>345</v>
      </c>
      <c r="B362" s="153" t="s">
        <v>949</v>
      </c>
      <c r="C362" s="153" t="s">
        <v>950</v>
      </c>
      <c r="D362" s="150">
        <v>41271</v>
      </c>
      <c r="E362" s="154">
        <v>7293.9</v>
      </c>
      <c r="F362" s="143"/>
    </row>
    <row r="363" spans="1:6" ht="15" outlineLevel="1">
      <c r="A363" s="148">
        <v>346</v>
      </c>
      <c r="B363" s="149" t="s">
        <v>951</v>
      </c>
      <c r="C363" s="149" t="s">
        <v>952</v>
      </c>
      <c r="D363" s="150">
        <v>38169</v>
      </c>
      <c r="E363" s="151">
        <v>2906.04</v>
      </c>
      <c r="F363" s="143"/>
    </row>
    <row r="364" spans="1:6" ht="22.5" outlineLevel="1">
      <c r="A364" s="148">
        <v>347</v>
      </c>
      <c r="B364" s="149" t="s">
        <v>953</v>
      </c>
      <c r="C364" s="149" t="s">
        <v>837</v>
      </c>
      <c r="D364" s="150">
        <v>38951</v>
      </c>
      <c r="E364" s="151">
        <v>2110.6</v>
      </c>
      <c r="F364" s="143"/>
    </row>
    <row r="365" spans="1:6" outlineLevel="1">
      <c r="A365" s="148">
        <v>348</v>
      </c>
      <c r="B365" s="149" t="s">
        <v>954</v>
      </c>
      <c r="C365" s="149" t="s">
        <v>922</v>
      </c>
      <c r="D365" s="150">
        <v>39220</v>
      </c>
      <c r="E365" s="151">
        <v>2605.77</v>
      </c>
      <c r="F365" s="165" t="s">
        <v>1909</v>
      </c>
    </row>
    <row r="366" spans="1:6" ht="15" outlineLevel="1">
      <c r="A366" s="148">
        <v>349</v>
      </c>
      <c r="B366" s="149" t="s">
        <v>955</v>
      </c>
      <c r="C366" s="149" t="s">
        <v>805</v>
      </c>
      <c r="D366" s="150">
        <v>39533</v>
      </c>
      <c r="E366" s="151">
        <v>1645.78</v>
      </c>
      <c r="F366" s="143"/>
    </row>
    <row r="367" spans="1:6" ht="15" outlineLevel="1">
      <c r="A367" s="148">
        <v>350</v>
      </c>
      <c r="B367" s="149" t="s">
        <v>956</v>
      </c>
      <c r="C367" s="149" t="s">
        <v>934</v>
      </c>
      <c r="D367" s="150">
        <v>40403</v>
      </c>
      <c r="E367" s="151">
        <v>4148</v>
      </c>
      <c r="F367" s="143"/>
    </row>
    <row r="368" spans="1:6" outlineLevel="1">
      <c r="A368" s="152">
        <v>351</v>
      </c>
      <c r="B368" s="153" t="s">
        <v>957</v>
      </c>
      <c r="C368" s="153" t="s">
        <v>851</v>
      </c>
      <c r="D368" s="150">
        <v>40682</v>
      </c>
      <c r="E368" s="154">
        <v>2201</v>
      </c>
      <c r="F368" s="165" t="s">
        <v>1909</v>
      </c>
    </row>
    <row r="369" spans="1:6" ht="15" outlineLevel="1">
      <c r="A369" s="152">
        <v>352</v>
      </c>
      <c r="B369" s="153" t="s">
        <v>958</v>
      </c>
      <c r="C369" s="153" t="s">
        <v>959</v>
      </c>
      <c r="D369" s="150">
        <v>41271</v>
      </c>
      <c r="E369" s="154">
        <v>7293.9</v>
      </c>
      <c r="F369" s="143"/>
    </row>
    <row r="370" spans="1:6" ht="15" outlineLevel="1">
      <c r="A370" s="148">
        <v>353</v>
      </c>
      <c r="B370" s="149" t="s">
        <v>960</v>
      </c>
      <c r="C370" s="149" t="s">
        <v>952</v>
      </c>
      <c r="D370" s="150">
        <v>38169</v>
      </c>
      <c r="E370" s="151">
        <v>2906.04</v>
      </c>
      <c r="F370" s="143"/>
    </row>
    <row r="371" spans="1:6" ht="22.5" outlineLevel="1">
      <c r="A371" s="148">
        <v>354</v>
      </c>
      <c r="B371" s="149" t="s">
        <v>961</v>
      </c>
      <c r="C371" s="149" t="s">
        <v>784</v>
      </c>
      <c r="D371" s="150">
        <v>38660</v>
      </c>
      <c r="E371" s="151">
        <v>1864.79</v>
      </c>
      <c r="F371" s="143"/>
    </row>
    <row r="372" spans="1:6" ht="22.5" outlineLevel="1">
      <c r="A372" s="148">
        <v>355</v>
      </c>
      <c r="B372" s="149" t="s">
        <v>962</v>
      </c>
      <c r="C372" s="149" t="s">
        <v>837</v>
      </c>
      <c r="D372" s="150">
        <v>38951</v>
      </c>
      <c r="E372" s="151">
        <v>2110.6</v>
      </c>
      <c r="F372" s="143"/>
    </row>
    <row r="373" spans="1:6" outlineLevel="1">
      <c r="A373" s="148">
        <v>356</v>
      </c>
      <c r="B373" s="149" t="s">
        <v>963</v>
      </c>
      <c r="C373" s="149" t="s">
        <v>922</v>
      </c>
      <c r="D373" s="150">
        <v>39220</v>
      </c>
      <c r="E373" s="151">
        <v>2605.77</v>
      </c>
      <c r="F373" s="165" t="s">
        <v>1909</v>
      </c>
    </row>
    <row r="374" spans="1:6" ht="15" outlineLevel="1">
      <c r="A374" s="148">
        <v>357</v>
      </c>
      <c r="B374" s="149" t="s">
        <v>964</v>
      </c>
      <c r="C374" s="149" t="s">
        <v>805</v>
      </c>
      <c r="D374" s="150">
        <v>39533</v>
      </c>
      <c r="E374" s="151">
        <v>1645.78</v>
      </c>
      <c r="F374" s="143"/>
    </row>
    <row r="375" spans="1:6" ht="15" outlineLevel="1">
      <c r="A375" s="148">
        <v>358</v>
      </c>
      <c r="B375" s="149" t="s">
        <v>965</v>
      </c>
      <c r="C375" s="149" t="s">
        <v>934</v>
      </c>
      <c r="D375" s="150">
        <v>40403</v>
      </c>
      <c r="E375" s="151">
        <v>4148</v>
      </c>
      <c r="F375" s="143"/>
    </row>
    <row r="376" spans="1:6" outlineLevel="1">
      <c r="A376" s="152">
        <v>359</v>
      </c>
      <c r="B376" s="153" t="s">
        <v>966</v>
      </c>
      <c r="C376" s="153" t="s">
        <v>851</v>
      </c>
      <c r="D376" s="150">
        <v>40682</v>
      </c>
      <c r="E376" s="154">
        <v>2201</v>
      </c>
      <c r="F376" s="165" t="s">
        <v>1909</v>
      </c>
    </row>
    <row r="377" spans="1:6" ht="15" outlineLevel="1">
      <c r="A377" s="152">
        <v>360</v>
      </c>
      <c r="B377" s="153" t="s">
        <v>967</v>
      </c>
      <c r="C377" s="153" t="s">
        <v>821</v>
      </c>
      <c r="D377" s="150">
        <v>41274</v>
      </c>
      <c r="E377" s="154">
        <v>2706</v>
      </c>
      <c r="F377" s="143"/>
    </row>
    <row r="378" spans="1:6" ht="22.5" outlineLevel="1">
      <c r="A378" s="148">
        <v>361</v>
      </c>
      <c r="B378" s="149" t="s">
        <v>968</v>
      </c>
      <c r="C378" s="149" t="s">
        <v>837</v>
      </c>
      <c r="D378" s="150">
        <v>38951</v>
      </c>
      <c r="E378" s="151">
        <v>2110.6</v>
      </c>
      <c r="F378" s="143"/>
    </row>
    <row r="379" spans="1:6" outlineLevel="1">
      <c r="A379" s="148">
        <v>362</v>
      </c>
      <c r="B379" s="149" t="s">
        <v>969</v>
      </c>
      <c r="C379" s="149" t="s">
        <v>922</v>
      </c>
      <c r="D379" s="150">
        <v>39220</v>
      </c>
      <c r="E379" s="151">
        <v>2605.77</v>
      </c>
      <c r="F379" s="165" t="s">
        <v>1909</v>
      </c>
    </row>
    <row r="380" spans="1:6" ht="15" outlineLevel="1">
      <c r="A380" s="148">
        <v>363</v>
      </c>
      <c r="B380" s="149" t="s">
        <v>970</v>
      </c>
      <c r="C380" s="149" t="s">
        <v>805</v>
      </c>
      <c r="D380" s="150">
        <v>39533</v>
      </c>
      <c r="E380" s="151">
        <v>1645.78</v>
      </c>
      <c r="F380" s="143"/>
    </row>
    <row r="381" spans="1:6" ht="15" outlineLevel="1">
      <c r="A381" s="148">
        <v>364</v>
      </c>
      <c r="B381" s="149" t="s">
        <v>971</v>
      </c>
      <c r="C381" s="149" t="s">
        <v>934</v>
      </c>
      <c r="D381" s="150">
        <v>40403</v>
      </c>
      <c r="E381" s="151">
        <v>4148</v>
      </c>
      <c r="F381" s="143"/>
    </row>
    <row r="382" spans="1:6" outlineLevel="1">
      <c r="A382" s="152">
        <v>365</v>
      </c>
      <c r="B382" s="153" t="s">
        <v>972</v>
      </c>
      <c r="C382" s="153" t="s">
        <v>851</v>
      </c>
      <c r="D382" s="150">
        <v>40682</v>
      </c>
      <c r="E382" s="154">
        <v>2201</v>
      </c>
      <c r="F382" s="165" t="s">
        <v>1909</v>
      </c>
    </row>
    <row r="383" spans="1:6" ht="22.5" outlineLevel="1">
      <c r="A383" s="148">
        <v>366</v>
      </c>
      <c r="B383" s="149" t="s">
        <v>973</v>
      </c>
      <c r="C383" s="149" t="s">
        <v>837</v>
      </c>
      <c r="D383" s="150">
        <v>38951</v>
      </c>
      <c r="E383" s="151">
        <v>2110.6</v>
      </c>
      <c r="F383" s="143"/>
    </row>
    <row r="384" spans="1:6" outlineLevel="1">
      <c r="A384" s="148">
        <v>367</v>
      </c>
      <c r="B384" s="149" t="s">
        <v>974</v>
      </c>
      <c r="C384" s="149" t="s">
        <v>922</v>
      </c>
      <c r="D384" s="150">
        <v>39220</v>
      </c>
      <c r="E384" s="151">
        <v>2605.77</v>
      </c>
      <c r="F384" s="165" t="s">
        <v>1909</v>
      </c>
    </row>
    <row r="385" spans="1:6" ht="15" outlineLevel="1">
      <c r="A385" s="148">
        <v>368</v>
      </c>
      <c r="B385" s="149" t="s">
        <v>975</v>
      </c>
      <c r="C385" s="149" t="s">
        <v>805</v>
      </c>
      <c r="D385" s="150">
        <v>39533</v>
      </c>
      <c r="E385" s="151">
        <v>1645.78</v>
      </c>
      <c r="F385" s="143"/>
    </row>
    <row r="386" spans="1:6" ht="15" outlineLevel="1">
      <c r="A386" s="148">
        <v>369</v>
      </c>
      <c r="B386" s="149" t="s">
        <v>976</v>
      </c>
      <c r="C386" s="149" t="s">
        <v>934</v>
      </c>
      <c r="D386" s="150">
        <v>40403</v>
      </c>
      <c r="E386" s="151">
        <v>4148</v>
      </c>
      <c r="F386" s="143"/>
    </row>
    <row r="387" spans="1:6" outlineLevel="1">
      <c r="A387" s="152">
        <v>370</v>
      </c>
      <c r="B387" s="153" t="s">
        <v>977</v>
      </c>
      <c r="C387" s="153" t="s">
        <v>851</v>
      </c>
      <c r="D387" s="150">
        <v>40682</v>
      </c>
      <c r="E387" s="154">
        <v>2201</v>
      </c>
      <c r="F387" s="165" t="s">
        <v>1909</v>
      </c>
    </row>
    <row r="388" spans="1:6" ht="22.5" outlineLevel="1">
      <c r="A388" s="148">
        <v>371</v>
      </c>
      <c r="B388" s="149" t="s">
        <v>978</v>
      </c>
      <c r="C388" s="149" t="s">
        <v>784</v>
      </c>
      <c r="D388" s="150">
        <v>38660</v>
      </c>
      <c r="E388" s="151">
        <v>1864.79</v>
      </c>
      <c r="F388" s="143"/>
    </row>
    <row r="389" spans="1:6" ht="22.5" outlineLevel="1">
      <c r="A389" s="148">
        <v>372</v>
      </c>
      <c r="B389" s="149" t="s">
        <v>979</v>
      </c>
      <c r="C389" s="149" t="s">
        <v>837</v>
      </c>
      <c r="D389" s="150">
        <v>38951</v>
      </c>
      <c r="E389" s="151">
        <v>2110.6</v>
      </c>
      <c r="F389" s="143"/>
    </row>
    <row r="390" spans="1:6" ht="15" outlineLevel="1">
      <c r="A390" s="148">
        <v>373</v>
      </c>
      <c r="B390" s="149" t="s">
        <v>980</v>
      </c>
      <c r="C390" s="149" t="s">
        <v>805</v>
      </c>
      <c r="D390" s="150">
        <v>39533</v>
      </c>
      <c r="E390" s="151">
        <v>1645.78</v>
      </c>
      <c r="F390" s="143"/>
    </row>
    <row r="391" spans="1:6" ht="15" outlineLevel="1">
      <c r="A391" s="148">
        <v>374</v>
      </c>
      <c r="B391" s="149" t="s">
        <v>981</v>
      </c>
      <c r="C391" s="149" t="s">
        <v>934</v>
      </c>
      <c r="D391" s="150">
        <v>40403</v>
      </c>
      <c r="E391" s="151">
        <v>4148</v>
      </c>
      <c r="F391" s="143"/>
    </row>
    <row r="392" spans="1:6" outlineLevel="1">
      <c r="A392" s="152">
        <v>375</v>
      </c>
      <c r="B392" s="153" t="s">
        <v>982</v>
      </c>
      <c r="C392" s="153" t="s">
        <v>851</v>
      </c>
      <c r="D392" s="150">
        <v>40682</v>
      </c>
      <c r="E392" s="154">
        <v>2201</v>
      </c>
      <c r="F392" s="165" t="s">
        <v>1909</v>
      </c>
    </row>
    <row r="393" spans="1:6" ht="22.5" outlineLevel="1">
      <c r="A393" s="148">
        <v>376</v>
      </c>
      <c r="B393" s="149" t="s">
        <v>983</v>
      </c>
      <c r="C393" s="149" t="s">
        <v>984</v>
      </c>
      <c r="D393" s="150">
        <v>38660</v>
      </c>
      <c r="E393" s="151">
        <v>30586.32</v>
      </c>
      <c r="F393" s="143"/>
    </row>
    <row r="394" spans="1:6" ht="22.5" outlineLevel="1">
      <c r="A394" s="148">
        <v>377</v>
      </c>
      <c r="B394" s="149" t="s">
        <v>985</v>
      </c>
      <c r="C394" s="149" t="s">
        <v>837</v>
      </c>
      <c r="D394" s="150">
        <v>38951</v>
      </c>
      <c r="E394" s="151">
        <v>2110.6</v>
      </c>
      <c r="F394" s="143"/>
    </row>
    <row r="395" spans="1:6" ht="15" outlineLevel="1">
      <c r="A395" s="148">
        <v>378</v>
      </c>
      <c r="B395" s="149" t="s">
        <v>986</v>
      </c>
      <c r="C395" s="149" t="s">
        <v>987</v>
      </c>
      <c r="D395" s="150">
        <v>39273</v>
      </c>
      <c r="E395" s="151">
        <v>100</v>
      </c>
      <c r="F395" s="143"/>
    </row>
    <row r="396" spans="1:6" ht="15" outlineLevel="1">
      <c r="A396" s="148">
        <v>379</v>
      </c>
      <c r="B396" s="149" t="s">
        <v>988</v>
      </c>
      <c r="C396" s="149" t="s">
        <v>805</v>
      </c>
      <c r="D396" s="150">
        <v>39533</v>
      </c>
      <c r="E396" s="151">
        <v>1645.78</v>
      </c>
      <c r="F396" s="143"/>
    </row>
    <row r="397" spans="1:6" ht="15" outlineLevel="1">
      <c r="A397" s="148">
        <v>380</v>
      </c>
      <c r="B397" s="149" t="s">
        <v>989</v>
      </c>
      <c r="C397" s="149" t="s">
        <v>934</v>
      </c>
      <c r="D397" s="150">
        <v>40403</v>
      </c>
      <c r="E397" s="151">
        <v>4148</v>
      </c>
      <c r="F397" s="143"/>
    </row>
    <row r="398" spans="1:6" outlineLevel="1">
      <c r="A398" s="152">
        <v>381</v>
      </c>
      <c r="B398" s="153" t="s">
        <v>990</v>
      </c>
      <c r="C398" s="153" t="s">
        <v>851</v>
      </c>
      <c r="D398" s="150">
        <v>40682</v>
      </c>
      <c r="E398" s="154">
        <v>2201</v>
      </c>
      <c r="F398" s="165" t="s">
        <v>1909</v>
      </c>
    </row>
    <row r="399" spans="1:6" outlineLevel="1">
      <c r="A399" s="148">
        <v>382</v>
      </c>
      <c r="B399" s="149" t="s">
        <v>991</v>
      </c>
      <c r="C399" s="149" t="s">
        <v>992</v>
      </c>
      <c r="D399" s="150">
        <v>38169</v>
      </c>
      <c r="E399" s="151">
        <v>7638.7</v>
      </c>
      <c r="F399" s="165" t="s">
        <v>1909</v>
      </c>
    </row>
    <row r="400" spans="1:6" ht="15" outlineLevel="1">
      <c r="A400" s="148">
        <v>383</v>
      </c>
      <c r="B400" s="149" t="s">
        <v>993</v>
      </c>
      <c r="C400" s="149" t="s">
        <v>994</v>
      </c>
      <c r="D400" s="150">
        <v>38716</v>
      </c>
      <c r="E400" s="151">
        <v>3973.56</v>
      </c>
      <c r="F400" s="143"/>
    </row>
    <row r="401" spans="1:6" ht="22.5" outlineLevel="1">
      <c r="A401" s="148">
        <v>384</v>
      </c>
      <c r="B401" s="149" t="s">
        <v>995</v>
      </c>
      <c r="C401" s="149" t="s">
        <v>837</v>
      </c>
      <c r="D401" s="150">
        <v>38951</v>
      </c>
      <c r="E401" s="151">
        <v>2110.6</v>
      </c>
      <c r="F401" s="143"/>
    </row>
    <row r="402" spans="1:6" outlineLevel="1">
      <c r="A402" s="148">
        <v>385</v>
      </c>
      <c r="B402" s="149" t="s">
        <v>996</v>
      </c>
      <c r="C402" s="149" t="s">
        <v>997</v>
      </c>
      <c r="D402" s="150">
        <v>39331</v>
      </c>
      <c r="E402" s="151">
        <v>2000.64</v>
      </c>
      <c r="F402" s="165" t="s">
        <v>1909</v>
      </c>
    </row>
    <row r="403" spans="1:6" ht="22.5" outlineLevel="1">
      <c r="A403" s="148">
        <v>386</v>
      </c>
      <c r="B403" s="149" t="s">
        <v>998</v>
      </c>
      <c r="C403" s="149" t="s">
        <v>999</v>
      </c>
      <c r="D403" s="150">
        <v>39533</v>
      </c>
      <c r="E403" s="151">
        <v>2433.0700000000002</v>
      </c>
      <c r="F403" s="165" t="s">
        <v>1909</v>
      </c>
    </row>
    <row r="404" spans="1:6" ht="15" outlineLevel="1">
      <c r="A404" s="148">
        <v>387</v>
      </c>
      <c r="B404" s="149" t="s">
        <v>1000</v>
      </c>
      <c r="C404" s="149" t="s">
        <v>934</v>
      </c>
      <c r="D404" s="150">
        <v>40403</v>
      </c>
      <c r="E404" s="151">
        <v>4148</v>
      </c>
      <c r="F404" s="143"/>
    </row>
    <row r="405" spans="1:6" outlineLevel="1">
      <c r="A405" s="152">
        <v>388</v>
      </c>
      <c r="B405" s="153" t="s">
        <v>1001</v>
      </c>
      <c r="C405" s="153" t="s">
        <v>851</v>
      </c>
      <c r="D405" s="150">
        <v>40682</v>
      </c>
      <c r="E405" s="154">
        <v>2201</v>
      </c>
      <c r="F405" s="165" t="s">
        <v>1909</v>
      </c>
    </row>
    <row r="406" spans="1:6" ht="15" outlineLevel="1">
      <c r="A406" s="148">
        <v>389</v>
      </c>
      <c r="B406" s="149" t="s">
        <v>1002</v>
      </c>
      <c r="C406" s="149" t="s">
        <v>952</v>
      </c>
      <c r="D406" s="150">
        <v>38169</v>
      </c>
      <c r="E406" s="151">
        <v>3723.44</v>
      </c>
      <c r="F406" s="143"/>
    </row>
    <row r="407" spans="1:6" ht="22.5" outlineLevel="1">
      <c r="A407" s="148">
        <v>390</v>
      </c>
      <c r="B407" s="149" t="s">
        <v>1003</v>
      </c>
      <c r="C407" s="149" t="s">
        <v>837</v>
      </c>
      <c r="D407" s="150">
        <v>38951</v>
      </c>
      <c r="E407" s="151">
        <v>2110.6</v>
      </c>
      <c r="F407" s="143"/>
    </row>
    <row r="408" spans="1:6" ht="15" outlineLevel="1">
      <c r="A408" s="148">
        <v>391</v>
      </c>
      <c r="B408" s="149" t="s">
        <v>1004</v>
      </c>
      <c r="C408" s="149" t="s">
        <v>1005</v>
      </c>
      <c r="D408" s="150">
        <v>39322</v>
      </c>
      <c r="E408" s="151">
        <v>2330.69</v>
      </c>
      <c r="F408" s="143"/>
    </row>
    <row r="409" spans="1:6" ht="22.5" outlineLevel="1">
      <c r="A409" s="148">
        <v>392</v>
      </c>
      <c r="B409" s="149" t="s">
        <v>1006</v>
      </c>
      <c r="C409" s="149" t="s">
        <v>999</v>
      </c>
      <c r="D409" s="150">
        <v>39533</v>
      </c>
      <c r="E409" s="151">
        <v>2433.0700000000002</v>
      </c>
      <c r="F409" s="165" t="s">
        <v>1909</v>
      </c>
    </row>
    <row r="410" spans="1:6" ht="15" outlineLevel="1">
      <c r="A410" s="148">
        <v>393</v>
      </c>
      <c r="B410" s="149" t="s">
        <v>1007</v>
      </c>
      <c r="C410" s="149" t="s">
        <v>934</v>
      </c>
      <c r="D410" s="150">
        <v>40403</v>
      </c>
      <c r="E410" s="151">
        <v>4148</v>
      </c>
      <c r="F410" s="143"/>
    </row>
    <row r="411" spans="1:6" outlineLevel="1">
      <c r="A411" s="152">
        <v>394</v>
      </c>
      <c r="B411" s="153" t="s">
        <v>1008</v>
      </c>
      <c r="C411" s="153" t="s">
        <v>851</v>
      </c>
      <c r="D411" s="150">
        <v>40682</v>
      </c>
      <c r="E411" s="154">
        <v>2201</v>
      </c>
      <c r="F411" s="165" t="s">
        <v>1909</v>
      </c>
    </row>
    <row r="412" spans="1:6" ht="22.5" outlineLevel="1">
      <c r="A412" s="148">
        <v>395</v>
      </c>
      <c r="B412" s="149" t="s">
        <v>1009</v>
      </c>
      <c r="C412" s="149" t="s">
        <v>837</v>
      </c>
      <c r="D412" s="150">
        <v>38951</v>
      </c>
      <c r="E412" s="151">
        <v>2110.6</v>
      </c>
      <c r="F412" s="143"/>
    </row>
    <row r="413" spans="1:6" ht="15" outlineLevel="1">
      <c r="A413" s="148">
        <v>396</v>
      </c>
      <c r="B413" s="149" t="s">
        <v>1010</v>
      </c>
      <c r="C413" s="149" t="s">
        <v>1011</v>
      </c>
      <c r="D413" s="150">
        <v>39429</v>
      </c>
      <c r="E413" s="151">
        <v>2430.56</v>
      </c>
      <c r="F413" s="143"/>
    </row>
    <row r="414" spans="1:6" ht="22.5" outlineLevel="1">
      <c r="A414" s="148">
        <v>397</v>
      </c>
      <c r="B414" s="149" t="s">
        <v>1012</v>
      </c>
      <c r="C414" s="149" t="s">
        <v>999</v>
      </c>
      <c r="D414" s="150">
        <v>39533</v>
      </c>
      <c r="E414" s="151">
        <v>2433.0700000000002</v>
      </c>
      <c r="F414" s="165" t="s">
        <v>1909</v>
      </c>
    </row>
    <row r="415" spans="1:6" ht="15" outlineLevel="1">
      <c r="A415" s="148">
        <v>398</v>
      </c>
      <c r="B415" s="149" t="s">
        <v>1013</v>
      </c>
      <c r="C415" s="149" t="s">
        <v>934</v>
      </c>
      <c r="D415" s="150">
        <v>40403</v>
      </c>
      <c r="E415" s="151">
        <v>4148</v>
      </c>
      <c r="F415" s="143"/>
    </row>
    <row r="416" spans="1:6" outlineLevel="1">
      <c r="A416" s="152">
        <v>399</v>
      </c>
      <c r="B416" s="153" t="s">
        <v>1014</v>
      </c>
      <c r="C416" s="153" t="s">
        <v>851</v>
      </c>
      <c r="D416" s="150">
        <v>40682</v>
      </c>
      <c r="E416" s="154">
        <v>2829</v>
      </c>
      <c r="F416" s="165" t="s">
        <v>1909</v>
      </c>
    </row>
    <row r="417" spans="1:6" ht="15" outlineLevel="1">
      <c r="A417" s="148">
        <v>400</v>
      </c>
      <c r="B417" s="149" t="s">
        <v>1015</v>
      </c>
      <c r="C417" s="149" t="s">
        <v>1016</v>
      </c>
      <c r="D417" s="150">
        <v>37797</v>
      </c>
      <c r="E417" s="151">
        <v>3292.61</v>
      </c>
      <c r="F417" s="143"/>
    </row>
    <row r="418" spans="1:6" ht="22.5" outlineLevel="1">
      <c r="A418" s="148">
        <v>401</v>
      </c>
      <c r="B418" s="149" t="s">
        <v>1017</v>
      </c>
      <c r="C418" s="149" t="s">
        <v>837</v>
      </c>
      <c r="D418" s="150">
        <v>38951</v>
      </c>
      <c r="E418" s="151">
        <v>2110.6</v>
      </c>
      <c r="F418" s="143"/>
    </row>
    <row r="419" spans="1:6" ht="15" outlineLevel="1">
      <c r="A419" s="148">
        <v>402</v>
      </c>
      <c r="B419" s="149" t="s">
        <v>1018</v>
      </c>
      <c r="C419" s="149" t="s">
        <v>1011</v>
      </c>
      <c r="D419" s="150">
        <v>39429</v>
      </c>
      <c r="E419" s="151">
        <v>2430.56</v>
      </c>
      <c r="F419" s="143"/>
    </row>
    <row r="420" spans="1:6" ht="22.5" outlineLevel="1">
      <c r="A420" s="148">
        <v>403</v>
      </c>
      <c r="B420" s="149" t="s">
        <v>1019</v>
      </c>
      <c r="C420" s="149" t="s">
        <v>999</v>
      </c>
      <c r="D420" s="150">
        <v>39533</v>
      </c>
      <c r="E420" s="151">
        <v>2433.0700000000002</v>
      </c>
      <c r="F420" s="165" t="s">
        <v>1909</v>
      </c>
    </row>
    <row r="421" spans="1:6" ht="15" outlineLevel="1">
      <c r="A421" s="148">
        <v>404</v>
      </c>
      <c r="B421" s="149" t="s">
        <v>1020</v>
      </c>
      <c r="C421" s="149" t="s">
        <v>934</v>
      </c>
      <c r="D421" s="150">
        <v>40403</v>
      </c>
      <c r="E421" s="151">
        <v>4148</v>
      </c>
      <c r="F421" s="143"/>
    </row>
    <row r="422" spans="1:6" outlineLevel="1">
      <c r="A422" s="152">
        <v>405</v>
      </c>
      <c r="B422" s="153" t="s">
        <v>1021</v>
      </c>
      <c r="C422" s="153" t="s">
        <v>851</v>
      </c>
      <c r="D422" s="150">
        <v>40682</v>
      </c>
      <c r="E422" s="154">
        <v>2829</v>
      </c>
      <c r="F422" s="165" t="s">
        <v>1909</v>
      </c>
    </row>
    <row r="423" spans="1:6" ht="22.5" outlineLevel="1">
      <c r="A423" s="148">
        <v>406</v>
      </c>
      <c r="B423" s="149" t="s">
        <v>1022</v>
      </c>
      <c r="C423" s="149" t="s">
        <v>837</v>
      </c>
      <c r="D423" s="150">
        <v>38951</v>
      </c>
      <c r="E423" s="151">
        <v>2110.6</v>
      </c>
      <c r="F423" s="143"/>
    </row>
    <row r="424" spans="1:6" ht="15" outlineLevel="1">
      <c r="A424" s="148">
        <v>407</v>
      </c>
      <c r="B424" s="149" t="s">
        <v>1023</v>
      </c>
      <c r="C424" s="149" t="s">
        <v>1011</v>
      </c>
      <c r="D424" s="150">
        <v>39429</v>
      </c>
      <c r="E424" s="151">
        <v>2430.56</v>
      </c>
      <c r="F424" s="143"/>
    </row>
    <row r="425" spans="1:6" ht="22.5" outlineLevel="1">
      <c r="A425" s="148">
        <v>408</v>
      </c>
      <c r="B425" s="149" t="s">
        <v>1024</v>
      </c>
      <c r="C425" s="149" t="s">
        <v>999</v>
      </c>
      <c r="D425" s="150">
        <v>39533</v>
      </c>
      <c r="E425" s="151">
        <v>2433.0700000000002</v>
      </c>
      <c r="F425" s="165" t="s">
        <v>1909</v>
      </c>
    </row>
    <row r="426" spans="1:6" ht="15" outlineLevel="1">
      <c r="A426" s="148">
        <v>409</v>
      </c>
      <c r="B426" s="149" t="s">
        <v>1025</v>
      </c>
      <c r="C426" s="149" t="s">
        <v>934</v>
      </c>
      <c r="D426" s="150">
        <v>40403</v>
      </c>
      <c r="E426" s="151">
        <v>4148</v>
      </c>
      <c r="F426" s="143"/>
    </row>
    <row r="427" spans="1:6" outlineLevel="1">
      <c r="A427" s="152">
        <v>410</v>
      </c>
      <c r="B427" s="153" t="s">
        <v>1026</v>
      </c>
      <c r="C427" s="153" t="s">
        <v>851</v>
      </c>
      <c r="D427" s="150">
        <v>40682</v>
      </c>
      <c r="E427" s="154">
        <v>4315</v>
      </c>
      <c r="F427" s="165" t="s">
        <v>1909</v>
      </c>
    </row>
    <row r="428" spans="1:6" ht="22.5" outlineLevel="1">
      <c r="A428" s="148">
        <v>411</v>
      </c>
      <c r="B428" s="149" t="s">
        <v>1027</v>
      </c>
      <c r="C428" s="149" t="s">
        <v>837</v>
      </c>
      <c r="D428" s="150">
        <v>38951</v>
      </c>
      <c r="E428" s="151">
        <v>2110.6</v>
      </c>
      <c r="F428" s="143"/>
    </row>
    <row r="429" spans="1:6" ht="15" outlineLevel="1">
      <c r="A429" s="148">
        <v>412</v>
      </c>
      <c r="B429" s="149" t="s">
        <v>1028</v>
      </c>
      <c r="C429" s="149" t="s">
        <v>1011</v>
      </c>
      <c r="D429" s="150">
        <v>39429</v>
      </c>
      <c r="E429" s="151">
        <v>2430.56</v>
      </c>
      <c r="F429" s="143"/>
    </row>
    <row r="430" spans="1:6" ht="22.5" outlineLevel="1">
      <c r="A430" s="148">
        <v>413</v>
      </c>
      <c r="B430" s="149" t="s">
        <v>1029</v>
      </c>
      <c r="C430" s="149" t="s">
        <v>1030</v>
      </c>
      <c r="D430" s="150">
        <v>39533</v>
      </c>
      <c r="E430" s="151">
        <v>6727.24</v>
      </c>
      <c r="F430" s="143"/>
    </row>
    <row r="431" spans="1:6" ht="15" outlineLevel="1">
      <c r="A431" s="148">
        <v>414</v>
      </c>
      <c r="B431" s="149" t="s">
        <v>1031</v>
      </c>
      <c r="C431" s="149" t="s">
        <v>934</v>
      </c>
      <c r="D431" s="150">
        <v>40403</v>
      </c>
      <c r="E431" s="151">
        <v>4148</v>
      </c>
      <c r="F431" s="143"/>
    </row>
    <row r="432" spans="1:6" ht="15" outlineLevel="1">
      <c r="A432" s="152">
        <v>415</v>
      </c>
      <c r="B432" s="153" t="s">
        <v>1032</v>
      </c>
      <c r="C432" s="153" t="s">
        <v>792</v>
      </c>
      <c r="D432" s="150">
        <v>40682</v>
      </c>
      <c r="E432" s="154">
        <v>2460</v>
      </c>
      <c r="F432" s="143"/>
    </row>
    <row r="433" spans="1:6" ht="22.5" outlineLevel="1">
      <c r="A433" s="148">
        <v>416</v>
      </c>
      <c r="B433" s="149" t="s">
        <v>1033</v>
      </c>
      <c r="C433" s="149" t="s">
        <v>837</v>
      </c>
      <c r="D433" s="150">
        <v>38951</v>
      </c>
      <c r="E433" s="151">
        <v>2110.6</v>
      </c>
      <c r="F433" s="143"/>
    </row>
    <row r="434" spans="1:6" ht="15" outlineLevel="1">
      <c r="A434" s="148">
        <v>417</v>
      </c>
      <c r="B434" s="149" t="s">
        <v>1034</v>
      </c>
      <c r="C434" s="149" t="s">
        <v>1035</v>
      </c>
      <c r="D434" s="150">
        <v>39381</v>
      </c>
      <c r="E434" s="151">
        <v>1773</v>
      </c>
      <c r="F434" s="143"/>
    </row>
    <row r="435" spans="1:6" ht="22.5" outlineLevel="1">
      <c r="A435" s="148">
        <v>418</v>
      </c>
      <c r="B435" s="149" t="s">
        <v>1036</v>
      </c>
      <c r="C435" s="149" t="s">
        <v>1037</v>
      </c>
      <c r="D435" s="150">
        <v>39533</v>
      </c>
      <c r="E435" s="151">
        <v>3417.94</v>
      </c>
      <c r="F435" s="143"/>
    </row>
    <row r="436" spans="1:6" ht="15" outlineLevel="1">
      <c r="A436" s="148">
        <v>419</v>
      </c>
      <c r="B436" s="149" t="s">
        <v>1038</v>
      </c>
      <c r="C436" s="149" t="s">
        <v>934</v>
      </c>
      <c r="D436" s="150">
        <v>40403</v>
      </c>
      <c r="E436" s="151">
        <v>4148</v>
      </c>
      <c r="F436" s="143"/>
    </row>
    <row r="437" spans="1:6" ht="15" outlineLevel="1">
      <c r="A437" s="152">
        <v>420</v>
      </c>
      <c r="B437" s="153" t="s">
        <v>1039</v>
      </c>
      <c r="C437" s="153" t="s">
        <v>792</v>
      </c>
      <c r="D437" s="150">
        <v>40682</v>
      </c>
      <c r="E437" s="154">
        <v>2460</v>
      </c>
      <c r="F437" s="143"/>
    </row>
    <row r="438" spans="1:6" ht="22.5" outlineLevel="1">
      <c r="A438" s="148">
        <v>421</v>
      </c>
      <c r="B438" s="149" t="s">
        <v>1040</v>
      </c>
      <c r="C438" s="149" t="s">
        <v>1041</v>
      </c>
      <c r="D438" s="150">
        <v>38951</v>
      </c>
      <c r="E438" s="151">
        <v>2842.6</v>
      </c>
      <c r="F438" s="143"/>
    </row>
    <row r="439" spans="1:6" ht="15" outlineLevel="1">
      <c r="A439" s="148">
        <v>422</v>
      </c>
      <c r="B439" s="149" t="s">
        <v>1042</v>
      </c>
      <c r="C439" s="149" t="s">
        <v>1035</v>
      </c>
      <c r="D439" s="150">
        <v>39374</v>
      </c>
      <c r="E439" s="151">
        <v>1727</v>
      </c>
      <c r="F439" s="143"/>
    </row>
    <row r="440" spans="1:6" ht="22.5" outlineLevel="1">
      <c r="A440" s="148">
        <v>423</v>
      </c>
      <c r="B440" s="149" t="s">
        <v>1043</v>
      </c>
      <c r="C440" s="149" t="s">
        <v>1037</v>
      </c>
      <c r="D440" s="150">
        <v>39533</v>
      </c>
      <c r="E440" s="151">
        <v>3417.94</v>
      </c>
      <c r="F440" s="143"/>
    </row>
    <row r="441" spans="1:6" ht="15" outlineLevel="1">
      <c r="A441" s="148">
        <v>424</v>
      </c>
      <c r="B441" s="149" t="s">
        <v>1044</v>
      </c>
      <c r="C441" s="149" t="s">
        <v>1045</v>
      </c>
      <c r="D441" s="150">
        <v>40444</v>
      </c>
      <c r="E441" s="151">
        <v>18910</v>
      </c>
      <c r="F441" s="143"/>
    </row>
    <row r="442" spans="1:6" ht="15" outlineLevel="1">
      <c r="A442" s="152">
        <v>425</v>
      </c>
      <c r="B442" s="153" t="s">
        <v>1046</v>
      </c>
      <c r="C442" s="153" t="s">
        <v>1047</v>
      </c>
      <c r="D442" s="150">
        <v>40682</v>
      </c>
      <c r="E442" s="154">
        <v>2460</v>
      </c>
      <c r="F442" s="143"/>
    </row>
    <row r="443" spans="1:6" ht="22.5" outlineLevel="1">
      <c r="A443" s="148">
        <v>426</v>
      </c>
      <c r="B443" s="149" t="s">
        <v>1048</v>
      </c>
      <c r="C443" s="149" t="s">
        <v>1049</v>
      </c>
      <c r="D443" s="150">
        <v>37952</v>
      </c>
      <c r="E443" s="151">
        <v>2735.24</v>
      </c>
      <c r="F443" s="143"/>
    </row>
    <row r="444" spans="1:6" ht="22.5" outlineLevel="1">
      <c r="A444" s="148">
        <v>427</v>
      </c>
      <c r="B444" s="149" t="s">
        <v>1050</v>
      </c>
      <c r="C444" s="149" t="s">
        <v>1041</v>
      </c>
      <c r="D444" s="150">
        <v>38951</v>
      </c>
      <c r="E444" s="151">
        <v>2842.6</v>
      </c>
      <c r="F444" s="143"/>
    </row>
    <row r="445" spans="1:6" ht="15" outlineLevel="1">
      <c r="A445" s="148">
        <v>428</v>
      </c>
      <c r="B445" s="149" t="s">
        <v>1051</v>
      </c>
      <c r="C445" s="149" t="s">
        <v>1052</v>
      </c>
      <c r="D445" s="150">
        <v>39447</v>
      </c>
      <c r="E445" s="151">
        <v>0</v>
      </c>
      <c r="F445" s="143"/>
    </row>
    <row r="446" spans="1:6" ht="15" outlineLevel="1">
      <c r="A446" s="148">
        <v>429</v>
      </c>
      <c r="B446" s="149" t="s">
        <v>1053</v>
      </c>
      <c r="C446" s="149" t="s">
        <v>792</v>
      </c>
      <c r="D446" s="150">
        <v>39722</v>
      </c>
      <c r="E446" s="151">
        <v>1428.62</v>
      </c>
      <c r="F446" s="143"/>
    </row>
    <row r="447" spans="1:6" ht="15" outlineLevel="1">
      <c r="A447" s="148">
        <v>430</v>
      </c>
      <c r="B447" s="149" t="s">
        <v>1054</v>
      </c>
      <c r="C447" s="149" t="s">
        <v>727</v>
      </c>
      <c r="D447" s="150">
        <v>40444</v>
      </c>
      <c r="E447" s="151">
        <v>7808</v>
      </c>
      <c r="F447" s="143"/>
    </row>
    <row r="448" spans="1:6" ht="15" outlineLevel="1">
      <c r="A448" s="152">
        <v>431</v>
      </c>
      <c r="B448" s="153" t="s">
        <v>1055</v>
      </c>
      <c r="C448" s="153" t="s">
        <v>792</v>
      </c>
      <c r="D448" s="150">
        <v>40682</v>
      </c>
      <c r="E448" s="154">
        <v>2460</v>
      </c>
      <c r="F448" s="143"/>
    </row>
    <row r="449" spans="1:6" ht="22.5" outlineLevel="1">
      <c r="A449" s="148">
        <v>432</v>
      </c>
      <c r="B449" s="149" t="s">
        <v>1056</v>
      </c>
      <c r="C449" s="149" t="s">
        <v>1057</v>
      </c>
      <c r="D449" s="150">
        <v>37952</v>
      </c>
      <c r="E449" s="151">
        <v>3377.86</v>
      </c>
      <c r="F449" s="143"/>
    </row>
    <row r="450" spans="1:6" outlineLevel="1">
      <c r="A450" s="148">
        <v>433</v>
      </c>
      <c r="B450" s="149" t="s">
        <v>1058</v>
      </c>
      <c r="C450" s="149" t="s">
        <v>1059</v>
      </c>
      <c r="D450" s="150">
        <v>38951</v>
      </c>
      <c r="E450" s="151">
        <v>4087</v>
      </c>
      <c r="F450" s="165" t="s">
        <v>1909</v>
      </c>
    </row>
    <row r="451" spans="1:6" ht="15" outlineLevel="1">
      <c r="A451" s="148">
        <v>434</v>
      </c>
      <c r="B451" s="149" t="s">
        <v>1060</v>
      </c>
      <c r="C451" s="149" t="s">
        <v>1052</v>
      </c>
      <c r="D451" s="150">
        <v>39447</v>
      </c>
      <c r="E451" s="151">
        <v>0</v>
      </c>
      <c r="F451" s="143"/>
    </row>
    <row r="452" spans="1:6" ht="15" outlineLevel="1">
      <c r="A452" s="148">
        <v>435</v>
      </c>
      <c r="B452" s="149" t="s">
        <v>1061</v>
      </c>
      <c r="C452" s="149" t="s">
        <v>792</v>
      </c>
      <c r="D452" s="150">
        <v>39722</v>
      </c>
      <c r="E452" s="151">
        <v>1428.62</v>
      </c>
      <c r="F452" s="143"/>
    </row>
    <row r="453" spans="1:6" outlineLevel="1">
      <c r="A453" s="148">
        <v>436</v>
      </c>
      <c r="B453" s="149" t="s">
        <v>1062</v>
      </c>
      <c r="C453" s="149" t="s">
        <v>851</v>
      </c>
      <c r="D453" s="150">
        <v>40444</v>
      </c>
      <c r="E453" s="151">
        <v>3135.4</v>
      </c>
      <c r="F453" s="165" t="s">
        <v>1909</v>
      </c>
    </row>
    <row r="454" spans="1:6" ht="15" outlineLevel="1">
      <c r="A454" s="152">
        <v>437</v>
      </c>
      <c r="B454" s="153" t="s">
        <v>1063</v>
      </c>
      <c r="C454" s="153" t="s">
        <v>792</v>
      </c>
      <c r="D454" s="150">
        <v>40682</v>
      </c>
      <c r="E454" s="154">
        <v>2460</v>
      </c>
      <c r="F454" s="143"/>
    </row>
    <row r="455" spans="1:6" ht="15" outlineLevel="1">
      <c r="A455" s="148">
        <v>438</v>
      </c>
      <c r="B455" s="149" t="s">
        <v>1064</v>
      </c>
      <c r="C455" s="149" t="s">
        <v>1052</v>
      </c>
      <c r="D455" s="150">
        <v>39447</v>
      </c>
      <c r="E455" s="151">
        <v>0</v>
      </c>
      <c r="F455" s="143"/>
    </row>
    <row r="456" spans="1:6" ht="15" outlineLevel="1">
      <c r="A456" s="148">
        <v>439</v>
      </c>
      <c r="B456" s="149" t="s">
        <v>1065</v>
      </c>
      <c r="C456" s="149" t="s">
        <v>792</v>
      </c>
      <c r="D456" s="150">
        <v>39722</v>
      </c>
      <c r="E456" s="151">
        <v>1428.62</v>
      </c>
      <c r="F456" s="143"/>
    </row>
    <row r="457" spans="1:6" outlineLevel="1">
      <c r="A457" s="148">
        <v>440</v>
      </c>
      <c r="B457" s="149" t="s">
        <v>1066</v>
      </c>
      <c r="C457" s="149" t="s">
        <v>851</v>
      </c>
      <c r="D457" s="150">
        <v>40484</v>
      </c>
      <c r="E457" s="151">
        <v>3108.56</v>
      </c>
      <c r="F457" s="165" t="s">
        <v>1909</v>
      </c>
    </row>
    <row r="458" spans="1:6" ht="15" outlineLevel="1">
      <c r="A458" s="152">
        <v>441</v>
      </c>
      <c r="B458" s="153" t="s">
        <v>1067</v>
      </c>
      <c r="C458" s="153" t="s">
        <v>12</v>
      </c>
      <c r="D458" s="150">
        <v>40890</v>
      </c>
      <c r="E458" s="154">
        <v>2339.46</v>
      </c>
      <c r="F458" s="143"/>
    </row>
    <row r="459" spans="1:6" outlineLevel="1">
      <c r="A459" s="148">
        <v>442</v>
      </c>
      <c r="B459" s="149" t="s">
        <v>1068</v>
      </c>
      <c r="C459" s="149" t="s">
        <v>1069</v>
      </c>
      <c r="D459" s="150">
        <v>38951</v>
      </c>
      <c r="E459" s="151">
        <v>6832</v>
      </c>
    </row>
    <row r="460" spans="1:6" outlineLevel="1">
      <c r="A460" s="148">
        <v>443</v>
      </c>
      <c r="B460" s="149" t="s">
        <v>1070</v>
      </c>
      <c r="C460" s="149" t="s">
        <v>1052</v>
      </c>
      <c r="D460" s="150">
        <v>39447</v>
      </c>
      <c r="E460" s="151">
        <v>0</v>
      </c>
    </row>
    <row r="461" spans="1:6" outlineLevel="1">
      <c r="A461" s="148">
        <v>444</v>
      </c>
      <c r="B461" s="149" t="s">
        <v>1071</v>
      </c>
      <c r="C461" s="149" t="s">
        <v>792</v>
      </c>
      <c r="D461" s="150">
        <v>39722</v>
      </c>
      <c r="E461" s="151">
        <v>1428.62</v>
      </c>
    </row>
    <row r="462" spans="1:6" outlineLevel="1">
      <c r="A462" s="152">
        <v>445</v>
      </c>
      <c r="B462" s="153" t="s">
        <v>1072</v>
      </c>
      <c r="C462" s="153" t="s">
        <v>12</v>
      </c>
      <c r="D462" s="150">
        <v>40890</v>
      </c>
      <c r="E462" s="154">
        <v>2339.46</v>
      </c>
    </row>
    <row r="463" spans="1:6" ht="22.5" outlineLevel="1">
      <c r="A463" s="148">
        <v>446</v>
      </c>
      <c r="B463" s="149" t="s">
        <v>1073</v>
      </c>
      <c r="C463" s="149" t="s">
        <v>1074</v>
      </c>
      <c r="D463" s="150">
        <v>38978</v>
      </c>
      <c r="E463" s="151">
        <v>3782</v>
      </c>
    </row>
    <row r="464" spans="1:6" outlineLevel="1">
      <c r="A464" s="148">
        <v>447</v>
      </c>
      <c r="B464" s="149" t="s">
        <v>1075</v>
      </c>
      <c r="C464" s="149" t="s">
        <v>1052</v>
      </c>
      <c r="D464" s="150">
        <v>39447</v>
      </c>
      <c r="E464" s="151">
        <v>0</v>
      </c>
    </row>
    <row r="465" spans="1:5" outlineLevel="1">
      <c r="A465" s="148">
        <v>448</v>
      </c>
      <c r="B465" s="149" t="s">
        <v>1076</v>
      </c>
      <c r="C465" s="149" t="s">
        <v>792</v>
      </c>
      <c r="D465" s="150">
        <v>39722</v>
      </c>
      <c r="E465" s="151">
        <v>1428.62</v>
      </c>
    </row>
    <row r="466" spans="1:5" outlineLevel="1">
      <c r="A466" s="152">
        <v>449</v>
      </c>
      <c r="B466" s="153" t="s">
        <v>1077</v>
      </c>
      <c r="C466" s="153" t="s">
        <v>12</v>
      </c>
      <c r="D466" s="150">
        <v>40890</v>
      </c>
      <c r="E466" s="154">
        <v>2339.46</v>
      </c>
    </row>
    <row r="467" spans="1:5" outlineLevel="1">
      <c r="A467" s="148">
        <v>450</v>
      </c>
      <c r="B467" s="149" t="s">
        <v>1078</v>
      </c>
      <c r="C467" s="149" t="s">
        <v>1079</v>
      </c>
      <c r="D467" s="150">
        <v>39447</v>
      </c>
      <c r="E467" s="151">
        <v>399</v>
      </c>
    </row>
    <row r="468" spans="1:5" outlineLevel="1">
      <c r="A468" s="148">
        <v>451</v>
      </c>
      <c r="B468" s="149" t="s">
        <v>1080</v>
      </c>
      <c r="C468" s="149" t="s">
        <v>792</v>
      </c>
      <c r="D468" s="150">
        <v>39722</v>
      </c>
      <c r="E468" s="151">
        <v>1428.62</v>
      </c>
    </row>
    <row r="469" spans="1:5" outlineLevel="1">
      <c r="A469" s="152">
        <v>452</v>
      </c>
      <c r="B469" s="153" t="s">
        <v>1081</v>
      </c>
      <c r="C469" s="153" t="s">
        <v>12</v>
      </c>
      <c r="D469" s="150">
        <v>40890</v>
      </c>
      <c r="E469" s="154">
        <v>2339.46</v>
      </c>
    </row>
    <row r="470" spans="1:5" outlineLevel="1">
      <c r="A470" s="148">
        <v>453</v>
      </c>
      <c r="B470" s="149" t="s">
        <v>1082</v>
      </c>
      <c r="C470" s="149" t="s">
        <v>1083</v>
      </c>
      <c r="D470" s="150">
        <v>38320</v>
      </c>
      <c r="E470" s="151">
        <v>2331.3200000000002</v>
      </c>
    </row>
    <row r="471" spans="1:5" outlineLevel="1">
      <c r="A471" s="148">
        <v>454</v>
      </c>
      <c r="B471" s="149" t="s">
        <v>1084</v>
      </c>
      <c r="C471" s="149" t="s">
        <v>1079</v>
      </c>
      <c r="D471" s="150">
        <v>39447</v>
      </c>
      <c r="E471" s="151">
        <v>399</v>
      </c>
    </row>
    <row r="472" spans="1:5" outlineLevel="1">
      <c r="A472" s="148">
        <v>455</v>
      </c>
      <c r="B472" s="149" t="s">
        <v>1085</v>
      </c>
      <c r="C472" s="149" t="s">
        <v>792</v>
      </c>
      <c r="D472" s="150">
        <v>39722</v>
      </c>
      <c r="E472" s="151">
        <v>1428.62</v>
      </c>
    </row>
    <row r="473" spans="1:5" outlineLevel="1">
      <c r="A473" s="152">
        <v>456</v>
      </c>
      <c r="B473" s="153" t="s">
        <v>1086</v>
      </c>
      <c r="C473" s="153" t="s">
        <v>12</v>
      </c>
      <c r="D473" s="150">
        <v>40890</v>
      </c>
      <c r="E473" s="154">
        <v>2339.46</v>
      </c>
    </row>
    <row r="474" spans="1:5" outlineLevel="1">
      <c r="A474" s="148">
        <v>457</v>
      </c>
      <c r="B474" s="149" t="s">
        <v>1087</v>
      </c>
      <c r="C474" s="149" t="s">
        <v>1083</v>
      </c>
      <c r="D474" s="150">
        <v>38320</v>
      </c>
      <c r="E474" s="151">
        <v>2331.3200000000002</v>
      </c>
    </row>
    <row r="475" spans="1:5" ht="22.5" outlineLevel="1">
      <c r="A475" s="148">
        <v>458</v>
      </c>
      <c r="B475" s="149" t="s">
        <v>1088</v>
      </c>
      <c r="C475" s="149" t="s">
        <v>1089</v>
      </c>
      <c r="D475" s="150">
        <v>39000</v>
      </c>
      <c r="E475" s="151">
        <v>14274</v>
      </c>
    </row>
    <row r="476" spans="1:5" outlineLevel="1">
      <c r="A476" s="148">
        <v>459</v>
      </c>
      <c r="B476" s="149" t="s">
        <v>1090</v>
      </c>
      <c r="C476" s="149" t="s">
        <v>792</v>
      </c>
      <c r="D476" s="150">
        <v>39722</v>
      </c>
      <c r="E476" s="151">
        <v>1428.62</v>
      </c>
    </row>
    <row r="477" spans="1:5" outlineLevel="1">
      <c r="A477" s="152">
        <v>460</v>
      </c>
      <c r="B477" s="153" t="s">
        <v>1091</v>
      </c>
      <c r="C477" s="153" t="s">
        <v>12</v>
      </c>
      <c r="D477" s="150">
        <v>40890</v>
      </c>
      <c r="E477" s="154">
        <v>2339.46</v>
      </c>
    </row>
    <row r="478" spans="1:5" outlineLevel="1">
      <c r="A478" s="148">
        <v>461</v>
      </c>
      <c r="B478" s="149" t="s">
        <v>1092</v>
      </c>
      <c r="C478" s="149" t="s">
        <v>788</v>
      </c>
      <c r="D478" s="150">
        <v>39073</v>
      </c>
      <c r="E478" s="151">
        <v>2169</v>
      </c>
    </row>
    <row r="479" spans="1:5" outlineLevel="1">
      <c r="A479" s="148">
        <v>462</v>
      </c>
      <c r="B479" s="149" t="s">
        <v>1093</v>
      </c>
      <c r="C479" s="149" t="s">
        <v>792</v>
      </c>
      <c r="D479" s="150">
        <v>39722</v>
      </c>
      <c r="E479" s="151">
        <v>1428.62</v>
      </c>
    </row>
    <row r="480" spans="1:5" outlineLevel="1">
      <c r="A480" s="152">
        <v>463</v>
      </c>
      <c r="B480" s="153" t="s">
        <v>1094</v>
      </c>
      <c r="C480" s="153" t="s">
        <v>12</v>
      </c>
      <c r="D480" s="150">
        <v>40899</v>
      </c>
      <c r="E480" s="154">
        <v>2376.56</v>
      </c>
    </row>
    <row r="481" spans="1:6" outlineLevel="1">
      <c r="A481" s="148">
        <v>464</v>
      </c>
      <c r="B481" s="149" t="s">
        <v>1095</v>
      </c>
      <c r="C481" s="149" t="s">
        <v>1096</v>
      </c>
      <c r="D481" s="150">
        <v>39064</v>
      </c>
      <c r="E481" s="151">
        <v>17705.96</v>
      </c>
    </row>
    <row r="482" spans="1:6" outlineLevel="1">
      <c r="A482" s="148">
        <v>465</v>
      </c>
      <c r="B482" s="149" t="s">
        <v>1097</v>
      </c>
      <c r="C482" s="149" t="s">
        <v>792</v>
      </c>
      <c r="D482" s="150">
        <v>39722</v>
      </c>
      <c r="E482" s="151">
        <v>1428.62</v>
      </c>
    </row>
    <row r="483" spans="1:6" outlineLevel="1">
      <c r="A483" s="152">
        <v>466</v>
      </c>
      <c r="B483" s="153" t="s">
        <v>1098</v>
      </c>
      <c r="C483" s="153" t="s">
        <v>12</v>
      </c>
      <c r="D483" s="150">
        <v>40899</v>
      </c>
      <c r="E483" s="154">
        <v>2750.01</v>
      </c>
    </row>
    <row r="484" spans="1:6" outlineLevel="1">
      <c r="A484" s="148">
        <v>467</v>
      </c>
      <c r="B484" s="149" t="s">
        <v>1099</v>
      </c>
      <c r="C484" s="149" t="s">
        <v>792</v>
      </c>
      <c r="D484" s="150">
        <v>39722</v>
      </c>
      <c r="E484" s="151">
        <v>1428.62</v>
      </c>
    </row>
    <row r="485" spans="1:6" outlineLevel="1">
      <c r="A485" s="152">
        <v>468</v>
      </c>
      <c r="B485" s="153" t="s">
        <v>1100</v>
      </c>
      <c r="C485" s="153" t="s">
        <v>12</v>
      </c>
      <c r="D485" s="150">
        <v>40899</v>
      </c>
      <c r="E485" s="154">
        <v>2999</v>
      </c>
    </row>
    <row r="486" spans="1:6" outlineLevel="1">
      <c r="A486" s="148">
        <v>469</v>
      </c>
      <c r="B486" s="149" t="s">
        <v>1101</v>
      </c>
      <c r="C486" s="149" t="s">
        <v>792</v>
      </c>
      <c r="D486" s="150">
        <v>39722</v>
      </c>
      <c r="E486" s="151">
        <v>1428.62</v>
      </c>
    </row>
    <row r="487" spans="1:6" outlineLevel="1">
      <c r="A487" s="152">
        <v>470</v>
      </c>
      <c r="B487" s="153" t="s">
        <v>1102</v>
      </c>
      <c r="C487" s="153" t="s">
        <v>12</v>
      </c>
      <c r="D487" s="150">
        <v>40899</v>
      </c>
      <c r="E487" s="154">
        <v>2999</v>
      </c>
    </row>
    <row r="488" spans="1:6" outlineLevel="1">
      <c r="A488" s="148">
        <v>471</v>
      </c>
      <c r="B488" s="149" t="s">
        <v>1103</v>
      </c>
      <c r="C488" s="149" t="s">
        <v>1083</v>
      </c>
      <c r="D488" s="150">
        <v>38320</v>
      </c>
      <c r="E488" s="151">
        <v>2331.3200000000002</v>
      </c>
    </row>
    <row r="489" spans="1:6" outlineLevel="1">
      <c r="A489" s="148">
        <v>472</v>
      </c>
      <c r="B489" s="149" t="s">
        <v>1104</v>
      </c>
      <c r="C489" s="149" t="s">
        <v>792</v>
      </c>
      <c r="D489" s="150">
        <v>39722</v>
      </c>
      <c r="E489" s="151">
        <v>1428.62</v>
      </c>
    </row>
    <row r="490" spans="1:6" outlineLevel="1">
      <c r="A490" s="152">
        <v>473</v>
      </c>
      <c r="B490" s="153" t="s">
        <v>1105</v>
      </c>
      <c r="C490" s="153" t="s">
        <v>12</v>
      </c>
      <c r="D490" s="150">
        <v>40899</v>
      </c>
      <c r="E490" s="154">
        <v>2830</v>
      </c>
    </row>
    <row r="491" spans="1:6" ht="15" outlineLevel="1">
      <c r="A491" s="148">
        <v>474</v>
      </c>
      <c r="B491" s="149" t="s">
        <v>1106</v>
      </c>
      <c r="C491" s="149" t="s">
        <v>792</v>
      </c>
      <c r="D491" s="150">
        <v>39722</v>
      </c>
      <c r="E491" s="151">
        <v>1428.62</v>
      </c>
      <c r="F491" s="143"/>
    </row>
    <row r="492" spans="1:6" ht="15" outlineLevel="1">
      <c r="A492" s="152">
        <v>475</v>
      </c>
      <c r="B492" s="153" t="s">
        <v>1107</v>
      </c>
      <c r="C492" s="153" t="s">
        <v>12</v>
      </c>
      <c r="D492" s="150">
        <v>40899</v>
      </c>
      <c r="E492" s="154">
        <v>2999</v>
      </c>
      <c r="F492" s="143"/>
    </row>
    <row r="493" spans="1:6" ht="15" outlineLevel="1">
      <c r="A493" s="148">
        <v>476</v>
      </c>
      <c r="B493" s="149" t="s">
        <v>1108</v>
      </c>
      <c r="C493" s="149" t="s">
        <v>1083</v>
      </c>
      <c r="D493" s="150">
        <v>38320</v>
      </c>
      <c r="E493" s="151">
        <v>2331.3200000000002</v>
      </c>
      <c r="F493" s="143"/>
    </row>
    <row r="494" spans="1:6" ht="15" outlineLevel="1">
      <c r="A494" s="148">
        <v>477</v>
      </c>
      <c r="B494" s="149" t="s">
        <v>1109</v>
      </c>
      <c r="C494" s="149" t="s">
        <v>792</v>
      </c>
      <c r="D494" s="150">
        <v>39722</v>
      </c>
      <c r="E494" s="151">
        <v>1428.62</v>
      </c>
      <c r="F494" s="143"/>
    </row>
    <row r="495" spans="1:6" ht="15" outlineLevel="1">
      <c r="A495" s="148">
        <v>478</v>
      </c>
      <c r="B495" s="149" t="s">
        <v>1110</v>
      </c>
      <c r="C495" s="149" t="s">
        <v>792</v>
      </c>
      <c r="D495" s="150">
        <v>39722</v>
      </c>
      <c r="E495" s="151">
        <v>1428.62</v>
      </c>
      <c r="F495" s="143"/>
    </row>
    <row r="496" spans="1:6" outlineLevel="1">
      <c r="A496" s="148">
        <v>479</v>
      </c>
      <c r="B496" s="149" t="s">
        <v>1111</v>
      </c>
      <c r="C496" s="149" t="s">
        <v>1112</v>
      </c>
      <c r="D496" s="150">
        <v>38320</v>
      </c>
      <c r="E496" s="151">
        <v>5351.44</v>
      </c>
      <c r="F496" s="165" t="s">
        <v>1909</v>
      </c>
    </row>
    <row r="497" spans="1:6" ht="15" outlineLevel="1">
      <c r="A497" s="148">
        <v>480</v>
      </c>
      <c r="B497" s="149" t="s">
        <v>1113</v>
      </c>
      <c r="C497" s="149" t="s">
        <v>792</v>
      </c>
      <c r="D497" s="150">
        <v>39722</v>
      </c>
      <c r="E497" s="151">
        <v>1428.62</v>
      </c>
      <c r="F497" s="143"/>
    </row>
    <row r="498" spans="1:6" ht="15" outlineLevel="1">
      <c r="A498" s="148">
        <v>481</v>
      </c>
      <c r="B498" s="149" t="s">
        <v>1114</v>
      </c>
      <c r="C498" s="149" t="s">
        <v>1115</v>
      </c>
      <c r="D498" s="150">
        <v>38320</v>
      </c>
      <c r="E498" s="151">
        <v>3844.37</v>
      </c>
      <c r="F498" s="143"/>
    </row>
    <row r="499" spans="1:6" ht="15" outlineLevel="1">
      <c r="A499" s="148">
        <v>482</v>
      </c>
      <c r="B499" s="149" t="s">
        <v>1116</v>
      </c>
      <c r="C499" s="149" t="s">
        <v>792</v>
      </c>
      <c r="D499" s="150">
        <v>39722</v>
      </c>
      <c r="E499" s="151">
        <v>1428.62</v>
      </c>
      <c r="F499" s="143"/>
    </row>
    <row r="500" spans="1:6" ht="15" outlineLevel="1">
      <c r="A500" s="152">
        <v>483</v>
      </c>
      <c r="B500" s="153" t="s">
        <v>1117</v>
      </c>
      <c r="C500" s="153" t="s">
        <v>792</v>
      </c>
      <c r="D500" s="150">
        <v>40899</v>
      </c>
      <c r="E500" s="154">
        <v>3413.96</v>
      </c>
      <c r="F500" s="143"/>
    </row>
    <row r="501" spans="1:6" ht="15" outlineLevel="1">
      <c r="A501" s="148">
        <v>484</v>
      </c>
      <c r="B501" s="149" t="s">
        <v>1118</v>
      </c>
      <c r="C501" s="149" t="s">
        <v>1115</v>
      </c>
      <c r="D501" s="150">
        <v>38320</v>
      </c>
      <c r="E501" s="151">
        <v>3844.37</v>
      </c>
      <c r="F501" s="143"/>
    </row>
    <row r="502" spans="1:6" ht="15" outlineLevel="1">
      <c r="A502" s="148">
        <v>485</v>
      </c>
      <c r="B502" s="149" t="s">
        <v>1119</v>
      </c>
      <c r="C502" s="149" t="s">
        <v>792</v>
      </c>
      <c r="D502" s="150">
        <v>39722</v>
      </c>
      <c r="E502" s="151">
        <v>1428.62</v>
      </c>
      <c r="F502" s="143"/>
    </row>
    <row r="503" spans="1:6" ht="15" outlineLevel="1">
      <c r="A503" s="148">
        <v>486</v>
      </c>
      <c r="B503" s="149" t="s">
        <v>1120</v>
      </c>
      <c r="C503" s="149" t="s">
        <v>792</v>
      </c>
      <c r="D503" s="150">
        <v>39722</v>
      </c>
      <c r="E503" s="151">
        <v>1428.62</v>
      </c>
      <c r="F503" s="143"/>
    </row>
    <row r="504" spans="1:6" ht="15" outlineLevel="1">
      <c r="A504" s="152">
        <v>487</v>
      </c>
      <c r="B504" s="153" t="s">
        <v>1121</v>
      </c>
      <c r="C504" s="153" t="s">
        <v>792</v>
      </c>
      <c r="D504" s="150">
        <v>40899</v>
      </c>
      <c r="E504" s="154">
        <v>3413.96</v>
      </c>
      <c r="F504" s="143"/>
    </row>
    <row r="505" spans="1:6" ht="15" outlineLevel="1">
      <c r="A505" s="148">
        <v>488</v>
      </c>
      <c r="B505" s="149" t="s">
        <v>1122</v>
      </c>
      <c r="C505" s="149" t="s">
        <v>792</v>
      </c>
      <c r="D505" s="150">
        <v>39722</v>
      </c>
      <c r="E505" s="151">
        <v>1428.62</v>
      </c>
      <c r="F505" s="143"/>
    </row>
    <row r="506" spans="1:6" ht="15" outlineLevel="1">
      <c r="A506" s="148">
        <v>489</v>
      </c>
      <c r="B506" s="149" t="s">
        <v>1123</v>
      </c>
      <c r="C506" s="149" t="s">
        <v>792</v>
      </c>
      <c r="D506" s="150">
        <v>39722</v>
      </c>
      <c r="E506" s="151">
        <v>1428.62</v>
      </c>
      <c r="F506" s="143"/>
    </row>
    <row r="507" spans="1:6" ht="15" outlineLevel="1">
      <c r="A507" s="148">
        <v>490</v>
      </c>
      <c r="B507" s="149" t="s">
        <v>1124</v>
      </c>
      <c r="C507" s="149" t="s">
        <v>792</v>
      </c>
      <c r="D507" s="150">
        <v>39722</v>
      </c>
      <c r="E507" s="151">
        <v>1428.62</v>
      </c>
      <c r="F507" s="143"/>
    </row>
    <row r="508" spans="1:6" ht="15" outlineLevel="1">
      <c r="A508" s="148">
        <v>491</v>
      </c>
      <c r="B508" s="149" t="s">
        <v>1125</v>
      </c>
      <c r="C508" s="149" t="s">
        <v>792</v>
      </c>
      <c r="D508" s="150">
        <v>39722</v>
      </c>
      <c r="E508" s="151">
        <v>1428.62</v>
      </c>
      <c r="F508" s="143"/>
    </row>
    <row r="509" spans="1:6" ht="15" outlineLevel="1">
      <c r="A509" s="148">
        <v>492</v>
      </c>
      <c r="B509" s="149" t="s">
        <v>1126</v>
      </c>
      <c r="C509" s="149" t="s">
        <v>792</v>
      </c>
      <c r="D509" s="150">
        <v>39722</v>
      </c>
      <c r="E509" s="151">
        <v>1428.62</v>
      </c>
      <c r="F509" s="143"/>
    </row>
    <row r="510" spans="1:6" ht="15" outlineLevel="1">
      <c r="A510" s="148">
        <v>493</v>
      </c>
      <c r="B510" s="149" t="s">
        <v>1127</v>
      </c>
      <c r="C510" s="149" t="s">
        <v>792</v>
      </c>
      <c r="D510" s="150">
        <v>39722</v>
      </c>
      <c r="E510" s="151">
        <v>1428.62</v>
      </c>
      <c r="F510" s="143"/>
    </row>
    <row r="511" spans="1:6" ht="15" outlineLevel="1">
      <c r="A511" s="148">
        <v>494</v>
      </c>
      <c r="B511" s="149" t="s">
        <v>1128</v>
      </c>
      <c r="C511" s="149" t="s">
        <v>792</v>
      </c>
      <c r="D511" s="150">
        <v>39722</v>
      </c>
      <c r="E511" s="151">
        <v>1428.62</v>
      </c>
      <c r="F511" s="143"/>
    </row>
    <row r="512" spans="1:6" ht="15" outlineLevel="1">
      <c r="A512" s="148">
        <v>495</v>
      </c>
      <c r="B512" s="149" t="s">
        <v>1129</v>
      </c>
      <c r="C512" s="149" t="s">
        <v>792</v>
      </c>
      <c r="D512" s="150">
        <v>39722</v>
      </c>
      <c r="E512" s="151">
        <v>1428.62</v>
      </c>
      <c r="F512" s="143"/>
    </row>
    <row r="513" spans="1:6" ht="15" outlineLevel="1">
      <c r="A513" s="148">
        <v>496</v>
      </c>
      <c r="B513" s="149" t="s">
        <v>1130</v>
      </c>
      <c r="C513" s="149" t="s">
        <v>792</v>
      </c>
      <c r="D513" s="150">
        <v>39722</v>
      </c>
      <c r="E513" s="151">
        <v>1428.62</v>
      </c>
      <c r="F513" s="143"/>
    </row>
    <row r="514" spans="1:6" ht="15" outlineLevel="1">
      <c r="A514" s="148">
        <v>497</v>
      </c>
      <c r="B514" s="149" t="s">
        <v>1131</v>
      </c>
      <c r="C514" s="149" t="s">
        <v>792</v>
      </c>
      <c r="D514" s="150">
        <v>39722</v>
      </c>
      <c r="E514" s="151">
        <v>1428.62</v>
      </c>
      <c r="F514" s="143"/>
    </row>
    <row r="515" spans="1:6" outlineLevel="1">
      <c r="A515" s="148">
        <v>498</v>
      </c>
      <c r="B515" s="149" t="s">
        <v>1132</v>
      </c>
      <c r="C515" s="149" t="s">
        <v>1133</v>
      </c>
      <c r="D515" s="150">
        <v>39722</v>
      </c>
      <c r="E515" s="151">
        <v>2491.2399999999998</v>
      </c>
      <c r="F515" s="165" t="s">
        <v>1909</v>
      </c>
    </row>
    <row r="516" spans="1:6" outlineLevel="1">
      <c r="A516" s="148">
        <v>499</v>
      </c>
      <c r="B516" s="149" t="s">
        <v>1134</v>
      </c>
      <c r="C516" s="149" t="s">
        <v>1133</v>
      </c>
      <c r="D516" s="150">
        <v>39722</v>
      </c>
      <c r="E516" s="151">
        <v>2491.2399999999998</v>
      </c>
      <c r="F516" s="165" t="s">
        <v>1909</v>
      </c>
    </row>
    <row r="517" spans="1:6" ht="15" outlineLevel="1">
      <c r="A517" s="148">
        <v>500</v>
      </c>
      <c r="B517" s="149" t="s">
        <v>1135</v>
      </c>
      <c r="C517" s="149" t="s">
        <v>1136</v>
      </c>
      <c r="D517" s="150">
        <v>39777</v>
      </c>
      <c r="E517" s="151">
        <v>1965</v>
      </c>
      <c r="F517" s="143"/>
    </row>
    <row r="518" spans="1:6" outlineLevel="1">
      <c r="A518" s="148">
        <v>501</v>
      </c>
      <c r="B518" s="149" t="s">
        <v>1137</v>
      </c>
      <c r="C518" s="149" t="s">
        <v>1138</v>
      </c>
      <c r="D518" s="150">
        <v>39804</v>
      </c>
      <c r="E518" s="151">
        <v>6803.41</v>
      </c>
      <c r="F518" s="165" t="s">
        <v>1909</v>
      </c>
    </row>
    <row r="519" spans="1:6" outlineLevel="1">
      <c r="A519" s="148">
        <v>502</v>
      </c>
      <c r="B519" s="149" t="s">
        <v>1139</v>
      </c>
      <c r="C519" s="149" t="s">
        <v>1138</v>
      </c>
      <c r="D519" s="150">
        <v>39804</v>
      </c>
      <c r="E519" s="151">
        <v>6803.41</v>
      </c>
      <c r="F519" s="165" t="s">
        <v>1909</v>
      </c>
    </row>
    <row r="520" spans="1:6" ht="15" outlineLevel="1">
      <c r="A520" s="148">
        <v>503</v>
      </c>
      <c r="B520" s="149" t="s">
        <v>1140</v>
      </c>
      <c r="C520" s="149" t="s">
        <v>1045</v>
      </c>
      <c r="D520" s="150">
        <v>39804</v>
      </c>
      <c r="E520" s="151">
        <v>12295.05</v>
      </c>
      <c r="F520" s="143"/>
    </row>
    <row r="521" spans="1:6" ht="15" outlineLevel="1">
      <c r="A521" s="148">
        <v>504</v>
      </c>
      <c r="B521" s="149" t="s">
        <v>1141</v>
      </c>
      <c r="C521" s="149" t="s">
        <v>1142</v>
      </c>
      <c r="D521" s="150">
        <v>39804</v>
      </c>
      <c r="E521" s="151">
        <v>31273.05</v>
      </c>
      <c r="F521" s="143"/>
    </row>
    <row r="522" spans="1:6" ht="15" outlineLevel="1">
      <c r="A522" s="148">
        <v>505</v>
      </c>
      <c r="B522" s="149" t="s">
        <v>1143</v>
      </c>
      <c r="C522" s="149" t="s">
        <v>727</v>
      </c>
      <c r="D522" s="150">
        <v>39804</v>
      </c>
      <c r="E522" s="151">
        <v>3830.19</v>
      </c>
      <c r="F522" s="143"/>
    </row>
    <row r="523" spans="1:6" ht="22.5" outlineLevel="1">
      <c r="A523" s="148">
        <v>506</v>
      </c>
      <c r="B523" s="149" t="s">
        <v>1144</v>
      </c>
      <c r="C523" s="149" t="s">
        <v>1145</v>
      </c>
      <c r="D523" s="150">
        <v>37750</v>
      </c>
      <c r="E523" s="151">
        <v>48800</v>
      </c>
    </row>
    <row r="524" spans="1:6" outlineLevel="1">
      <c r="A524" s="148">
        <v>507</v>
      </c>
      <c r="B524" s="149" t="s">
        <v>1146</v>
      </c>
      <c r="C524" s="149" t="s">
        <v>1147</v>
      </c>
      <c r="D524" s="150">
        <v>37501</v>
      </c>
      <c r="E524" s="151">
        <v>3017.98</v>
      </c>
    </row>
    <row r="525" spans="1:6" outlineLevel="1">
      <c r="A525" s="152">
        <v>508</v>
      </c>
      <c r="B525" s="153" t="s">
        <v>1148</v>
      </c>
      <c r="C525" s="153" t="s">
        <v>12</v>
      </c>
      <c r="D525" s="150">
        <v>41970</v>
      </c>
      <c r="E525" s="154">
        <v>1918.11</v>
      </c>
    </row>
    <row r="526" spans="1:6" outlineLevel="1">
      <c r="A526" s="152">
        <v>509</v>
      </c>
      <c r="B526" s="153" t="s">
        <v>1149</v>
      </c>
      <c r="C526" s="153" t="s">
        <v>39</v>
      </c>
      <c r="D526" s="150">
        <v>41970</v>
      </c>
      <c r="E526" s="154">
        <v>1918.11</v>
      </c>
    </row>
    <row r="527" spans="1:6" outlineLevel="1">
      <c r="A527" s="152">
        <v>510</v>
      </c>
      <c r="B527" s="153" t="s">
        <v>1150</v>
      </c>
      <c r="C527" s="153" t="s">
        <v>39</v>
      </c>
      <c r="D527" s="150">
        <v>41970</v>
      </c>
      <c r="E527" s="154">
        <v>1918.11</v>
      </c>
    </row>
    <row r="528" spans="1:6" outlineLevel="1">
      <c r="A528" s="152">
        <v>511</v>
      </c>
      <c r="B528" s="153" t="s">
        <v>1151</v>
      </c>
      <c r="C528" s="153" t="s">
        <v>39</v>
      </c>
      <c r="D528" s="150">
        <v>41970</v>
      </c>
      <c r="E528" s="154">
        <v>1918.11</v>
      </c>
    </row>
    <row r="529" spans="1:5" outlineLevel="1">
      <c r="A529" s="152">
        <v>512</v>
      </c>
      <c r="B529" s="153" t="s">
        <v>1152</v>
      </c>
      <c r="C529" s="153" t="s">
        <v>39</v>
      </c>
      <c r="D529" s="150">
        <v>41970</v>
      </c>
      <c r="E529" s="154">
        <v>1918.11</v>
      </c>
    </row>
    <row r="530" spans="1:5" outlineLevel="1">
      <c r="A530" s="152">
        <v>513</v>
      </c>
      <c r="B530" s="153" t="s">
        <v>1153</v>
      </c>
      <c r="C530" s="153" t="s">
        <v>39</v>
      </c>
      <c r="D530" s="150">
        <v>41970</v>
      </c>
      <c r="E530" s="154">
        <v>1918.11</v>
      </c>
    </row>
    <row r="531" spans="1:5" outlineLevel="1">
      <c r="A531" s="152">
        <v>514</v>
      </c>
      <c r="B531" s="153" t="s">
        <v>1154</v>
      </c>
      <c r="C531" s="153" t="s">
        <v>39</v>
      </c>
      <c r="D531" s="150">
        <v>41970</v>
      </c>
      <c r="E531" s="154">
        <v>1918.11</v>
      </c>
    </row>
    <row r="532" spans="1:5" outlineLevel="1">
      <c r="A532" s="152">
        <v>515</v>
      </c>
      <c r="B532" s="153" t="s">
        <v>1155</v>
      </c>
      <c r="C532" s="153" t="s">
        <v>39</v>
      </c>
      <c r="D532" s="150">
        <v>41970</v>
      </c>
      <c r="E532" s="154">
        <v>1918.11</v>
      </c>
    </row>
    <row r="533" spans="1:5" outlineLevel="1">
      <c r="A533" s="152">
        <v>516</v>
      </c>
      <c r="B533" s="153" t="s">
        <v>1156</v>
      </c>
      <c r="C533" s="153" t="s">
        <v>39</v>
      </c>
      <c r="D533" s="150">
        <v>41970</v>
      </c>
      <c r="E533" s="154">
        <v>1918.11</v>
      </c>
    </row>
    <row r="534" spans="1:5" outlineLevel="1">
      <c r="A534" s="152">
        <v>517</v>
      </c>
      <c r="B534" s="153" t="s">
        <v>1157</v>
      </c>
      <c r="C534" s="153" t="s">
        <v>39</v>
      </c>
      <c r="D534" s="150">
        <v>41970</v>
      </c>
      <c r="E534" s="154">
        <v>1918.11</v>
      </c>
    </row>
    <row r="535" spans="1:5" outlineLevel="1">
      <c r="A535" s="152">
        <v>518</v>
      </c>
      <c r="B535" s="153" t="s">
        <v>1158</v>
      </c>
      <c r="C535" s="153" t="s">
        <v>39</v>
      </c>
      <c r="D535" s="150">
        <v>41970</v>
      </c>
      <c r="E535" s="154">
        <v>1918.11</v>
      </c>
    </row>
    <row r="536" spans="1:5" outlineLevel="1">
      <c r="A536" s="152">
        <v>519</v>
      </c>
      <c r="B536" s="153" t="s">
        <v>1159</v>
      </c>
      <c r="C536" s="153" t="s">
        <v>39</v>
      </c>
      <c r="D536" s="150">
        <v>41970</v>
      </c>
      <c r="E536" s="154">
        <v>1918.11</v>
      </c>
    </row>
    <row r="537" spans="1:5" outlineLevel="1">
      <c r="A537" s="152">
        <v>520</v>
      </c>
      <c r="B537" s="153" t="s">
        <v>1160</v>
      </c>
      <c r="C537" s="153" t="s">
        <v>39</v>
      </c>
      <c r="D537" s="150">
        <v>41970</v>
      </c>
      <c r="E537" s="154">
        <v>1918.11</v>
      </c>
    </row>
    <row r="538" spans="1:5" outlineLevel="1">
      <c r="A538" s="152">
        <v>521</v>
      </c>
      <c r="B538" s="153" t="s">
        <v>1161</v>
      </c>
      <c r="C538" s="153" t="s">
        <v>39</v>
      </c>
      <c r="D538" s="150">
        <v>41970</v>
      </c>
      <c r="E538" s="154">
        <v>1918.11</v>
      </c>
    </row>
    <row r="539" spans="1:5" outlineLevel="1">
      <c r="A539" s="152">
        <v>522</v>
      </c>
      <c r="B539" s="153" t="s">
        <v>1162</v>
      </c>
      <c r="C539" s="153" t="s">
        <v>39</v>
      </c>
      <c r="D539" s="150">
        <v>41970</v>
      </c>
      <c r="E539" s="154">
        <v>1918.11</v>
      </c>
    </row>
    <row r="540" spans="1:5" outlineLevel="1">
      <c r="A540" s="152">
        <v>523</v>
      </c>
      <c r="B540" s="153" t="s">
        <v>1163</v>
      </c>
      <c r="C540" s="153" t="s">
        <v>39</v>
      </c>
      <c r="D540" s="150">
        <v>41970</v>
      </c>
      <c r="E540" s="154">
        <v>1918.11</v>
      </c>
    </row>
    <row r="541" spans="1:5" outlineLevel="1">
      <c r="A541" s="152">
        <v>524</v>
      </c>
      <c r="B541" s="153" t="s">
        <v>1164</v>
      </c>
      <c r="C541" s="153" t="s">
        <v>39</v>
      </c>
      <c r="D541" s="150">
        <v>41970</v>
      </c>
      <c r="E541" s="154">
        <v>1918.11</v>
      </c>
    </row>
    <row r="542" spans="1:5" outlineLevel="1">
      <c r="A542" s="152">
        <v>525</v>
      </c>
      <c r="B542" s="153" t="s">
        <v>1165</v>
      </c>
      <c r="C542" s="153" t="s">
        <v>39</v>
      </c>
      <c r="D542" s="150">
        <v>41970</v>
      </c>
      <c r="E542" s="154">
        <v>1918.11</v>
      </c>
    </row>
    <row r="543" spans="1:5" outlineLevel="1">
      <c r="A543" s="152">
        <v>526</v>
      </c>
      <c r="B543" s="153" t="s">
        <v>1166</v>
      </c>
      <c r="C543" s="153" t="s">
        <v>39</v>
      </c>
      <c r="D543" s="150">
        <v>41970</v>
      </c>
      <c r="E543" s="154">
        <v>1918.11</v>
      </c>
    </row>
    <row r="544" spans="1:5" outlineLevel="1">
      <c r="A544" s="152">
        <v>527</v>
      </c>
      <c r="B544" s="153" t="s">
        <v>1167</v>
      </c>
      <c r="C544" s="153" t="s">
        <v>39</v>
      </c>
      <c r="D544" s="150">
        <v>41970</v>
      </c>
      <c r="E544" s="154">
        <v>1918.11</v>
      </c>
    </row>
    <row r="545" spans="1:5" outlineLevel="1">
      <c r="A545" s="152">
        <v>528</v>
      </c>
      <c r="B545" s="153" t="s">
        <v>1168</v>
      </c>
      <c r="C545" s="153" t="s">
        <v>39</v>
      </c>
      <c r="D545" s="150">
        <v>41970</v>
      </c>
      <c r="E545" s="154">
        <v>1918.11</v>
      </c>
    </row>
    <row r="546" spans="1:5" outlineLevel="1">
      <c r="A546" s="152">
        <v>529</v>
      </c>
      <c r="B546" s="153" t="s">
        <v>1169</v>
      </c>
      <c r="C546" s="153" t="s">
        <v>39</v>
      </c>
      <c r="D546" s="150">
        <v>41970</v>
      </c>
      <c r="E546" s="154">
        <v>1918.11</v>
      </c>
    </row>
    <row r="547" spans="1:5" outlineLevel="1">
      <c r="A547" s="152">
        <v>530</v>
      </c>
      <c r="B547" s="153" t="s">
        <v>1170</v>
      </c>
      <c r="C547" s="153" t="s">
        <v>39</v>
      </c>
      <c r="D547" s="150">
        <v>41970</v>
      </c>
      <c r="E547" s="154">
        <v>1918.11</v>
      </c>
    </row>
    <row r="548" spans="1:5" outlineLevel="1">
      <c r="A548" s="152">
        <v>531</v>
      </c>
      <c r="B548" s="153" t="s">
        <v>1171</v>
      </c>
      <c r="C548" s="153" t="s">
        <v>39</v>
      </c>
      <c r="D548" s="150">
        <v>41970</v>
      </c>
      <c r="E548" s="154">
        <v>1918.11</v>
      </c>
    </row>
    <row r="549" spans="1:5" outlineLevel="1">
      <c r="A549" s="152">
        <v>532</v>
      </c>
      <c r="B549" s="153" t="s">
        <v>1172</v>
      </c>
      <c r="C549" s="153" t="s">
        <v>39</v>
      </c>
      <c r="D549" s="150">
        <v>41970</v>
      </c>
      <c r="E549" s="154">
        <v>1918.11</v>
      </c>
    </row>
    <row r="550" spans="1:5" outlineLevel="1">
      <c r="A550" s="152">
        <v>533</v>
      </c>
      <c r="B550" s="153" t="s">
        <v>1173</v>
      </c>
      <c r="C550" s="153" t="s">
        <v>39</v>
      </c>
      <c r="D550" s="150">
        <v>41970</v>
      </c>
      <c r="E550" s="154">
        <v>1918.11</v>
      </c>
    </row>
    <row r="551" spans="1:5" outlineLevel="1">
      <c r="A551" s="152">
        <v>534</v>
      </c>
      <c r="B551" s="153" t="s">
        <v>1174</v>
      </c>
      <c r="C551" s="153" t="s">
        <v>39</v>
      </c>
      <c r="D551" s="150">
        <v>41970</v>
      </c>
      <c r="E551" s="154">
        <v>1918.11</v>
      </c>
    </row>
    <row r="552" spans="1:5" outlineLevel="1">
      <c r="A552" s="152">
        <v>535</v>
      </c>
      <c r="B552" s="153" t="s">
        <v>1175</v>
      </c>
      <c r="C552" s="153" t="s">
        <v>39</v>
      </c>
      <c r="D552" s="150">
        <v>41970</v>
      </c>
      <c r="E552" s="154">
        <v>1918.11</v>
      </c>
    </row>
    <row r="553" spans="1:5" outlineLevel="1">
      <c r="A553" s="152">
        <v>536</v>
      </c>
      <c r="B553" s="153" t="s">
        <v>1176</v>
      </c>
      <c r="C553" s="153" t="s">
        <v>39</v>
      </c>
      <c r="D553" s="150">
        <v>41970</v>
      </c>
      <c r="E553" s="154">
        <v>1918.11</v>
      </c>
    </row>
    <row r="554" spans="1:5" outlineLevel="1">
      <c r="A554" s="152">
        <v>537</v>
      </c>
      <c r="B554" s="153" t="s">
        <v>1177</v>
      </c>
      <c r="C554" s="153" t="s">
        <v>39</v>
      </c>
      <c r="D554" s="150">
        <v>41970</v>
      </c>
      <c r="E554" s="154">
        <v>1918.11</v>
      </c>
    </row>
    <row r="555" spans="1:5" outlineLevel="1">
      <c r="A555" s="152">
        <v>538</v>
      </c>
      <c r="B555" s="153" t="s">
        <v>1178</v>
      </c>
      <c r="C555" s="153" t="s">
        <v>39</v>
      </c>
      <c r="D555" s="150">
        <v>41970</v>
      </c>
      <c r="E555" s="154">
        <v>1918.11</v>
      </c>
    </row>
    <row r="556" spans="1:5" outlineLevel="1">
      <c r="A556" s="152">
        <v>539</v>
      </c>
      <c r="B556" s="153" t="s">
        <v>1179</v>
      </c>
      <c r="C556" s="153" t="s">
        <v>39</v>
      </c>
      <c r="D556" s="150">
        <v>41970</v>
      </c>
      <c r="E556" s="154">
        <v>1918.11</v>
      </c>
    </row>
    <row r="557" spans="1:5" outlineLevel="1">
      <c r="A557" s="152">
        <v>540</v>
      </c>
      <c r="B557" s="153" t="s">
        <v>1180</v>
      </c>
      <c r="C557" s="153" t="s">
        <v>39</v>
      </c>
      <c r="D557" s="150">
        <v>41970</v>
      </c>
      <c r="E557" s="154">
        <v>1918.11</v>
      </c>
    </row>
    <row r="558" spans="1:5" outlineLevel="1">
      <c r="A558" s="152">
        <v>541</v>
      </c>
      <c r="B558" s="153" t="s">
        <v>1181</v>
      </c>
      <c r="C558" s="153" t="s">
        <v>39</v>
      </c>
      <c r="D558" s="150">
        <v>41970</v>
      </c>
      <c r="E558" s="154">
        <v>1918.11</v>
      </c>
    </row>
    <row r="559" spans="1:5" outlineLevel="1">
      <c r="A559" s="152">
        <v>542</v>
      </c>
      <c r="B559" s="153" t="s">
        <v>1182</v>
      </c>
      <c r="C559" s="153" t="s">
        <v>39</v>
      </c>
      <c r="D559" s="150">
        <v>41970</v>
      </c>
      <c r="E559" s="154">
        <v>1918.11</v>
      </c>
    </row>
    <row r="560" spans="1:5" outlineLevel="1">
      <c r="A560" s="152">
        <v>543</v>
      </c>
      <c r="B560" s="153" t="s">
        <v>1183</v>
      </c>
      <c r="C560" s="153" t="s">
        <v>39</v>
      </c>
      <c r="D560" s="150">
        <v>41970</v>
      </c>
      <c r="E560" s="154">
        <v>1918.11</v>
      </c>
    </row>
    <row r="561" spans="1:5" outlineLevel="1">
      <c r="A561" s="152">
        <v>544</v>
      </c>
      <c r="B561" s="153" t="s">
        <v>1184</v>
      </c>
      <c r="C561" s="153" t="s">
        <v>39</v>
      </c>
      <c r="D561" s="150">
        <v>41970</v>
      </c>
      <c r="E561" s="154">
        <v>1918.11</v>
      </c>
    </row>
    <row r="562" spans="1:5" outlineLevel="1">
      <c r="A562" s="152">
        <v>545</v>
      </c>
      <c r="B562" s="153" t="s">
        <v>1185</v>
      </c>
      <c r="C562" s="153" t="s">
        <v>39</v>
      </c>
      <c r="D562" s="150">
        <v>41970</v>
      </c>
      <c r="E562" s="154">
        <v>1918.11</v>
      </c>
    </row>
    <row r="563" spans="1:5" outlineLevel="1">
      <c r="A563" s="152">
        <v>546</v>
      </c>
      <c r="B563" s="153" t="s">
        <v>1186</v>
      </c>
      <c r="C563" s="153" t="s">
        <v>39</v>
      </c>
      <c r="D563" s="150">
        <v>41970</v>
      </c>
      <c r="E563" s="154">
        <v>1918.11</v>
      </c>
    </row>
    <row r="564" spans="1:5" outlineLevel="1">
      <c r="A564" s="152">
        <v>547</v>
      </c>
      <c r="B564" s="153" t="s">
        <v>1187</v>
      </c>
      <c r="C564" s="153" t="s">
        <v>39</v>
      </c>
      <c r="D564" s="150">
        <v>41970</v>
      </c>
      <c r="E564" s="154">
        <v>1918.11</v>
      </c>
    </row>
    <row r="565" spans="1:5" outlineLevel="1">
      <c r="A565" s="152">
        <v>548</v>
      </c>
      <c r="B565" s="153" t="s">
        <v>1188</v>
      </c>
      <c r="C565" s="153" t="s">
        <v>39</v>
      </c>
      <c r="D565" s="150">
        <v>41970</v>
      </c>
      <c r="E565" s="154">
        <v>1918.11</v>
      </c>
    </row>
    <row r="566" spans="1:5" outlineLevel="1">
      <c r="A566" s="152">
        <v>549</v>
      </c>
      <c r="B566" s="153" t="s">
        <v>1189</v>
      </c>
      <c r="C566" s="153" t="s">
        <v>39</v>
      </c>
      <c r="D566" s="150">
        <v>41970</v>
      </c>
      <c r="E566" s="154">
        <v>1918.11</v>
      </c>
    </row>
    <row r="567" spans="1:5" outlineLevel="1">
      <c r="A567" s="152">
        <v>550</v>
      </c>
      <c r="B567" s="153" t="s">
        <v>1190</v>
      </c>
      <c r="C567" s="153" t="s">
        <v>39</v>
      </c>
      <c r="D567" s="150">
        <v>41970</v>
      </c>
      <c r="E567" s="154">
        <v>1918.11</v>
      </c>
    </row>
    <row r="568" spans="1:5" outlineLevel="1">
      <c r="A568" s="152">
        <v>551</v>
      </c>
      <c r="B568" s="153" t="s">
        <v>1191</v>
      </c>
      <c r="C568" s="153" t="s">
        <v>39</v>
      </c>
      <c r="D568" s="150">
        <v>41970</v>
      </c>
      <c r="E568" s="154">
        <v>1918.11</v>
      </c>
    </row>
    <row r="569" spans="1:5" outlineLevel="1">
      <c r="A569" s="152">
        <v>552</v>
      </c>
      <c r="B569" s="153" t="s">
        <v>1192</v>
      </c>
      <c r="C569" s="153" t="s">
        <v>39</v>
      </c>
      <c r="D569" s="150">
        <v>41970</v>
      </c>
      <c r="E569" s="154">
        <v>1918.11</v>
      </c>
    </row>
    <row r="570" spans="1:5" outlineLevel="1">
      <c r="A570" s="152">
        <v>553</v>
      </c>
      <c r="B570" s="153" t="s">
        <v>1193</v>
      </c>
      <c r="C570" s="153" t="s">
        <v>39</v>
      </c>
      <c r="D570" s="150">
        <v>41970</v>
      </c>
      <c r="E570" s="154">
        <v>1918.11</v>
      </c>
    </row>
    <row r="571" spans="1:5" outlineLevel="1">
      <c r="A571" s="152">
        <v>554</v>
      </c>
      <c r="B571" s="153" t="s">
        <v>1194</v>
      </c>
      <c r="C571" s="153" t="s">
        <v>39</v>
      </c>
      <c r="D571" s="150">
        <v>41970</v>
      </c>
      <c r="E571" s="154">
        <v>1918.11</v>
      </c>
    </row>
    <row r="572" spans="1:5" outlineLevel="1">
      <c r="A572" s="152">
        <v>555</v>
      </c>
      <c r="B572" s="153" t="s">
        <v>1195</v>
      </c>
      <c r="C572" s="153" t="s">
        <v>39</v>
      </c>
      <c r="D572" s="150">
        <v>41970</v>
      </c>
      <c r="E572" s="154">
        <v>1918.11</v>
      </c>
    </row>
    <row r="573" spans="1:5" outlineLevel="1">
      <c r="A573" s="152">
        <v>556</v>
      </c>
      <c r="B573" s="153" t="s">
        <v>1196</v>
      </c>
      <c r="C573" s="153" t="s">
        <v>39</v>
      </c>
      <c r="D573" s="150">
        <v>41970</v>
      </c>
      <c r="E573" s="154">
        <v>1918.11</v>
      </c>
    </row>
    <row r="574" spans="1:5" outlineLevel="1">
      <c r="A574" s="152">
        <v>557</v>
      </c>
      <c r="B574" s="153" t="s">
        <v>1197</v>
      </c>
      <c r="C574" s="153" t="s">
        <v>39</v>
      </c>
      <c r="D574" s="150">
        <v>41970</v>
      </c>
      <c r="E574" s="154">
        <v>1918.11</v>
      </c>
    </row>
    <row r="575" spans="1:5" outlineLevel="1">
      <c r="A575" s="152">
        <v>558</v>
      </c>
      <c r="B575" s="153" t="s">
        <v>1198</v>
      </c>
      <c r="C575" s="153" t="s">
        <v>39</v>
      </c>
      <c r="D575" s="150">
        <v>41970</v>
      </c>
      <c r="E575" s="154">
        <v>1918.11</v>
      </c>
    </row>
    <row r="576" spans="1:5" outlineLevel="1">
      <c r="A576" s="152">
        <v>559</v>
      </c>
      <c r="B576" s="153" t="s">
        <v>1199</v>
      </c>
      <c r="C576" s="153" t="s">
        <v>39</v>
      </c>
      <c r="D576" s="150">
        <v>41970</v>
      </c>
      <c r="E576" s="154">
        <v>1918.11</v>
      </c>
    </row>
    <row r="577" spans="1:5" outlineLevel="1">
      <c r="A577" s="152">
        <v>560</v>
      </c>
      <c r="B577" s="153" t="s">
        <v>1200</v>
      </c>
      <c r="C577" s="153" t="s">
        <v>39</v>
      </c>
      <c r="D577" s="150">
        <v>41970</v>
      </c>
      <c r="E577" s="154">
        <v>1918.11</v>
      </c>
    </row>
    <row r="578" spans="1:5" outlineLevel="1">
      <c r="A578" s="152">
        <v>561</v>
      </c>
      <c r="B578" s="153" t="s">
        <v>1201</v>
      </c>
      <c r="C578" s="153" t="s">
        <v>39</v>
      </c>
      <c r="D578" s="150">
        <v>41970</v>
      </c>
      <c r="E578" s="154">
        <v>1918.11</v>
      </c>
    </row>
    <row r="579" spans="1:5" outlineLevel="1">
      <c r="A579" s="152">
        <v>562</v>
      </c>
      <c r="B579" s="153" t="s">
        <v>1202</v>
      </c>
      <c r="C579" s="153" t="s">
        <v>39</v>
      </c>
      <c r="D579" s="150">
        <v>41970</v>
      </c>
      <c r="E579" s="154">
        <v>1918.11</v>
      </c>
    </row>
    <row r="580" spans="1:5" outlineLevel="1">
      <c r="A580" s="152">
        <v>563</v>
      </c>
      <c r="B580" s="153" t="s">
        <v>1203</v>
      </c>
      <c r="C580" s="153" t="s">
        <v>39</v>
      </c>
      <c r="D580" s="150">
        <v>41970</v>
      </c>
      <c r="E580" s="154">
        <v>1918.11</v>
      </c>
    </row>
    <row r="581" spans="1:5" outlineLevel="1">
      <c r="A581" s="152">
        <v>564</v>
      </c>
      <c r="B581" s="153" t="s">
        <v>1204</v>
      </c>
      <c r="C581" s="153" t="s">
        <v>39</v>
      </c>
      <c r="D581" s="150">
        <v>41970</v>
      </c>
      <c r="E581" s="154">
        <v>1918.11</v>
      </c>
    </row>
    <row r="582" spans="1:5" outlineLevel="1">
      <c r="A582" s="152">
        <v>565</v>
      </c>
      <c r="B582" s="153" t="s">
        <v>1205</v>
      </c>
      <c r="C582" s="153" t="s">
        <v>39</v>
      </c>
      <c r="D582" s="150">
        <v>41970</v>
      </c>
      <c r="E582" s="154">
        <v>1918.11</v>
      </c>
    </row>
    <row r="583" spans="1:5" outlineLevel="1">
      <c r="A583" s="152">
        <v>566</v>
      </c>
      <c r="B583" s="153" t="s">
        <v>1206</v>
      </c>
      <c r="C583" s="153" t="s">
        <v>39</v>
      </c>
      <c r="D583" s="150">
        <v>41970</v>
      </c>
      <c r="E583" s="154">
        <v>1918.11</v>
      </c>
    </row>
    <row r="584" spans="1:5" outlineLevel="1">
      <c r="A584" s="152">
        <v>567</v>
      </c>
      <c r="B584" s="153" t="s">
        <v>1207</v>
      </c>
      <c r="C584" s="153" t="s">
        <v>39</v>
      </c>
      <c r="D584" s="150">
        <v>41970</v>
      </c>
      <c r="E584" s="154">
        <v>1918.11</v>
      </c>
    </row>
    <row r="585" spans="1:5" outlineLevel="1">
      <c r="A585" s="148">
        <v>568</v>
      </c>
      <c r="B585" s="149" t="s">
        <v>1208</v>
      </c>
      <c r="C585" s="149" t="s">
        <v>1209</v>
      </c>
      <c r="D585" s="150">
        <v>37529</v>
      </c>
      <c r="E585" s="151">
        <v>4181.97</v>
      </c>
    </row>
    <row r="586" spans="1:5" outlineLevel="1">
      <c r="A586" s="152">
        <v>569</v>
      </c>
      <c r="B586" s="153" t="s">
        <v>1210</v>
      </c>
      <c r="C586" s="153" t="s">
        <v>39</v>
      </c>
      <c r="D586" s="150">
        <v>41970</v>
      </c>
      <c r="E586" s="154">
        <v>1918.11</v>
      </c>
    </row>
    <row r="587" spans="1:5" outlineLevel="1">
      <c r="A587" s="152">
        <v>570</v>
      </c>
      <c r="B587" s="153" t="s">
        <v>1211</v>
      </c>
      <c r="C587" s="153" t="s">
        <v>39</v>
      </c>
      <c r="D587" s="150">
        <v>41970</v>
      </c>
      <c r="E587" s="154">
        <v>1918.11</v>
      </c>
    </row>
    <row r="588" spans="1:5" outlineLevel="1">
      <c r="A588" s="152">
        <v>571</v>
      </c>
      <c r="B588" s="153" t="s">
        <v>1212</v>
      </c>
      <c r="C588" s="153" t="s">
        <v>39</v>
      </c>
      <c r="D588" s="150">
        <v>41970</v>
      </c>
      <c r="E588" s="154">
        <v>1918.11</v>
      </c>
    </row>
    <row r="589" spans="1:5" outlineLevel="1">
      <c r="A589" s="152">
        <v>572</v>
      </c>
      <c r="B589" s="153" t="s">
        <v>1213</v>
      </c>
      <c r="C589" s="153" t="s">
        <v>39</v>
      </c>
      <c r="D589" s="150">
        <v>41970</v>
      </c>
      <c r="E589" s="154">
        <v>1918.11</v>
      </c>
    </row>
    <row r="590" spans="1:5" outlineLevel="1">
      <c r="A590" s="152">
        <v>573</v>
      </c>
      <c r="B590" s="153" t="s">
        <v>1214</v>
      </c>
      <c r="C590" s="153" t="s">
        <v>39</v>
      </c>
      <c r="D590" s="150">
        <v>41970</v>
      </c>
      <c r="E590" s="154">
        <v>1918.11</v>
      </c>
    </row>
    <row r="591" spans="1:5" outlineLevel="1">
      <c r="A591" s="152">
        <v>574</v>
      </c>
      <c r="B591" s="153" t="s">
        <v>1215</v>
      </c>
      <c r="C591" s="153" t="s">
        <v>39</v>
      </c>
      <c r="D591" s="150">
        <v>41970</v>
      </c>
      <c r="E591" s="154">
        <v>1918.11</v>
      </c>
    </row>
    <row r="592" spans="1:5" outlineLevel="1">
      <c r="A592" s="152">
        <v>575</v>
      </c>
      <c r="B592" s="153" t="s">
        <v>1216</v>
      </c>
      <c r="C592" s="153" t="s">
        <v>39</v>
      </c>
      <c r="D592" s="150">
        <v>41970</v>
      </c>
      <c r="E592" s="154">
        <v>1918.11</v>
      </c>
    </row>
    <row r="593" spans="1:5" outlineLevel="1">
      <c r="A593" s="152">
        <v>576</v>
      </c>
      <c r="B593" s="153" t="s">
        <v>1217</v>
      </c>
      <c r="C593" s="153" t="s">
        <v>39</v>
      </c>
      <c r="D593" s="150">
        <v>41970</v>
      </c>
      <c r="E593" s="154">
        <v>1918.11</v>
      </c>
    </row>
    <row r="594" spans="1:5" outlineLevel="1">
      <c r="A594" s="152">
        <v>577</v>
      </c>
      <c r="B594" s="153" t="s">
        <v>1218</v>
      </c>
      <c r="C594" s="153" t="s">
        <v>39</v>
      </c>
      <c r="D594" s="150">
        <v>41970</v>
      </c>
      <c r="E594" s="154">
        <v>1918.11</v>
      </c>
    </row>
    <row r="595" spans="1:5" outlineLevel="1">
      <c r="A595" s="152">
        <v>578</v>
      </c>
      <c r="B595" s="153" t="s">
        <v>1219</v>
      </c>
      <c r="C595" s="153" t="s">
        <v>39</v>
      </c>
      <c r="D595" s="150">
        <v>41970</v>
      </c>
      <c r="E595" s="154">
        <v>1918.11</v>
      </c>
    </row>
    <row r="596" spans="1:5" outlineLevel="1">
      <c r="A596" s="152">
        <v>579</v>
      </c>
      <c r="B596" s="153" t="s">
        <v>1220</v>
      </c>
      <c r="C596" s="153" t="s">
        <v>39</v>
      </c>
      <c r="D596" s="150">
        <v>41970</v>
      </c>
      <c r="E596" s="154">
        <v>6473.02</v>
      </c>
    </row>
    <row r="597" spans="1:5" outlineLevel="1">
      <c r="A597" s="152">
        <v>580</v>
      </c>
      <c r="B597" s="153" t="s">
        <v>1221</v>
      </c>
      <c r="C597" s="153" t="s">
        <v>39</v>
      </c>
      <c r="D597" s="150">
        <v>41970</v>
      </c>
      <c r="E597" s="154">
        <v>1918.11</v>
      </c>
    </row>
    <row r="598" spans="1:5" outlineLevel="1">
      <c r="A598" s="152">
        <v>581</v>
      </c>
      <c r="B598" s="153" t="s">
        <v>1222</v>
      </c>
      <c r="C598" s="153" t="s">
        <v>39</v>
      </c>
      <c r="D598" s="150">
        <v>41970</v>
      </c>
      <c r="E598" s="154">
        <v>1918.11</v>
      </c>
    </row>
    <row r="599" spans="1:5" outlineLevel="1">
      <c r="A599" s="152">
        <v>582</v>
      </c>
      <c r="B599" s="153" t="s">
        <v>1223</v>
      </c>
      <c r="C599" s="153" t="s">
        <v>39</v>
      </c>
      <c r="D599" s="150">
        <v>41970</v>
      </c>
      <c r="E599" s="154">
        <v>1918.11</v>
      </c>
    </row>
    <row r="600" spans="1:5" outlineLevel="1">
      <c r="A600" s="152">
        <v>583</v>
      </c>
      <c r="B600" s="153" t="s">
        <v>1224</v>
      </c>
      <c r="C600" s="153" t="s">
        <v>39</v>
      </c>
      <c r="D600" s="150">
        <v>41970</v>
      </c>
      <c r="E600" s="154">
        <v>1918.11</v>
      </c>
    </row>
    <row r="601" spans="1:5" outlineLevel="1">
      <c r="A601" s="152">
        <v>584</v>
      </c>
      <c r="B601" s="153" t="s">
        <v>1225</v>
      </c>
      <c r="C601" s="153" t="s">
        <v>39</v>
      </c>
      <c r="D601" s="150">
        <v>41970</v>
      </c>
      <c r="E601" s="154">
        <v>1918.11</v>
      </c>
    </row>
    <row r="602" spans="1:5" outlineLevel="1">
      <c r="A602" s="152">
        <v>585</v>
      </c>
      <c r="B602" s="153" t="s">
        <v>1226</v>
      </c>
      <c r="C602" s="153" t="s">
        <v>39</v>
      </c>
      <c r="D602" s="150">
        <v>41970</v>
      </c>
      <c r="E602" s="154">
        <v>1918.11</v>
      </c>
    </row>
    <row r="603" spans="1:5" outlineLevel="1">
      <c r="A603" s="152">
        <v>586</v>
      </c>
      <c r="B603" s="153" t="s">
        <v>1227</v>
      </c>
      <c r="C603" s="153" t="s">
        <v>39</v>
      </c>
      <c r="D603" s="150">
        <v>41970</v>
      </c>
      <c r="E603" s="154">
        <v>1918.11</v>
      </c>
    </row>
    <row r="604" spans="1:5" outlineLevel="1">
      <c r="A604" s="152">
        <v>587</v>
      </c>
      <c r="B604" s="153" t="s">
        <v>1228</v>
      </c>
      <c r="C604" s="153" t="s">
        <v>39</v>
      </c>
      <c r="D604" s="150">
        <v>41970</v>
      </c>
      <c r="E604" s="154">
        <v>1918.11</v>
      </c>
    </row>
    <row r="605" spans="1:5" outlineLevel="1">
      <c r="A605" s="152">
        <v>588</v>
      </c>
      <c r="B605" s="153" t="s">
        <v>1229</v>
      </c>
      <c r="C605" s="153" t="s">
        <v>39</v>
      </c>
      <c r="D605" s="150">
        <v>41970</v>
      </c>
      <c r="E605" s="154">
        <v>1918.11</v>
      </c>
    </row>
    <row r="606" spans="1:5" outlineLevel="1">
      <c r="A606" s="152">
        <v>589</v>
      </c>
      <c r="B606" s="153" t="s">
        <v>1230</v>
      </c>
      <c r="C606" s="153" t="s">
        <v>39</v>
      </c>
      <c r="D606" s="150">
        <v>41970</v>
      </c>
      <c r="E606" s="154">
        <v>1918.11</v>
      </c>
    </row>
    <row r="607" spans="1:5" outlineLevel="1">
      <c r="A607" s="152">
        <v>590</v>
      </c>
      <c r="B607" s="153" t="s">
        <v>1231</v>
      </c>
      <c r="C607" s="153" t="s">
        <v>39</v>
      </c>
      <c r="D607" s="150">
        <v>41970</v>
      </c>
      <c r="E607" s="154">
        <v>1918.11</v>
      </c>
    </row>
    <row r="608" spans="1:5" outlineLevel="1">
      <c r="A608" s="152">
        <v>591</v>
      </c>
      <c r="B608" s="153" t="s">
        <v>1232</v>
      </c>
      <c r="C608" s="153" t="s">
        <v>39</v>
      </c>
      <c r="D608" s="150">
        <v>41970</v>
      </c>
      <c r="E608" s="154">
        <v>1918.11</v>
      </c>
    </row>
    <row r="609" spans="1:5" outlineLevel="1">
      <c r="A609" s="152">
        <v>592</v>
      </c>
      <c r="B609" s="153" t="s">
        <v>1233</v>
      </c>
      <c r="C609" s="153" t="s">
        <v>39</v>
      </c>
      <c r="D609" s="150">
        <v>41970</v>
      </c>
      <c r="E609" s="154">
        <v>1918.11</v>
      </c>
    </row>
    <row r="610" spans="1:5" outlineLevel="1">
      <c r="A610" s="152">
        <v>593</v>
      </c>
      <c r="B610" s="153" t="s">
        <v>1234</v>
      </c>
      <c r="C610" s="153" t="s">
        <v>39</v>
      </c>
      <c r="D610" s="150">
        <v>41970</v>
      </c>
      <c r="E610" s="154">
        <v>1918.11</v>
      </c>
    </row>
    <row r="611" spans="1:5" outlineLevel="1">
      <c r="A611" s="152">
        <v>594</v>
      </c>
      <c r="B611" s="153" t="s">
        <v>1235</v>
      </c>
      <c r="C611" s="153" t="s">
        <v>39</v>
      </c>
      <c r="D611" s="150">
        <v>41970</v>
      </c>
      <c r="E611" s="154">
        <v>1918.11</v>
      </c>
    </row>
    <row r="612" spans="1:5" outlineLevel="1">
      <c r="A612" s="152">
        <v>595</v>
      </c>
      <c r="B612" s="153" t="s">
        <v>1236</v>
      </c>
      <c r="C612" s="153" t="s">
        <v>39</v>
      </c>
      <c r="D612" s="150">
        <v>41970</v>
      </c>
      <c r="E612" s="154">
        <v>1918.11</v>
      </c>
    </row>
    <row r="613" spans="1:5" outlineLevel="1">
      <c r="A613" s="152">
        <v>596</v>
      </c>
      <c r="B613" s="153" t="s">
        <v>1237</v>
      </c>
      <c r="C613" s="153" t="s">
        <v>39</v>
      </c>
      <c r="D613" s="150">
        <v>41970</v>
      </c>
      <c r="E613" s="154">
        <v>1918.11</v>
      </c>
    </row>
    <row r="614" spans="1:5" outlineLevel="1">
      <c r="A614" s="152">
        <v>597</v>
      </c>
      <c r="B614" s="153" t="s">
        <v>1238</v>
      </c>
      <c r="C614" s="153" t="s">
        <v>39</v>
      </c>
      <c r="D614" s="150">
        <v>41970</v>
      </c>
      <c r="E614" s="154">
        <v>1918.11</v>
      </c>
    </row>
    <row r="615" spans="1:5" outlineLevel="1">
      <c r="A615" s="152">
        <v>598</v>
      </c>
      <c r="B615" s="153" t="s">
        <v>1239</v>
      </c>
      <c r="C615" s="153" t="s">
        <v>39</v>
      </c>
      <c r="D615" s="150">
        <v>41970</v>
      </c>
      <c r="E615" s="154">
        <v>1918.11</v>
      </c>
    </row>
    <row r="616" spans="1:5" outlineLevel="1">
      <c r="A616" s="152">
        <v>599</v>
      </c>
      <c r="B616" s="153" t="s">
        <v>1240</v>
      </c>
      <c r="C616" s="153" t="s">
        <v>39</v>
      </c>
      <c r="D616" s="150">
        <v>41970</v>
      </c>
      <c r="E616" s="154">
        <v>1918.11</v>
      </c>
    </row>
    <row r="617" spans="1:5" outlineLevel="1">
      <c r="A617" s="152">
        <v>600</v>
      </c>
      <c r="B617" s="153" t="s">
        <v>1241</v>
      </c>
      <c r="C617" s="153" t="s">
        <v>39</v>
      </c>
      <c r="D617" s="150">
        <v>41970</v>
      </c>
      <c r="E617" s="154">
        <v>1918.11</v>
      </c>
    </row>
    <row r="618" spans="1:5" outlineLevel="1">
      <c r="A618" s="152">
        <v>601</v>
      </c>
      <c r="B618" s="153" t="s">
        <v>1242</v>
      </c>
      <c r="C618" s="153" t="s">
        <v>39</v>
      </c>
      <c r="D618" s="150">
        <v>41970</v>
      </c>
      <c r="E618" s="154">
        <v>1918.11</v>
      </c>
    </row>
    <row r="619" spans="1:5" outlineLevel="1">
      <c r="A619" s="152">
        <v>602</v>
      </c>
      <c r="B619" s="153" t="s">
        <v>1243</v>
      </c>
      <c r="C619" s="153" t="s">
        <v>39</v>
      </c>
      <c r="D619" s="150">
        <v>41970</v>
      </c>
      <c r="E619" s="154">
        <v>1918.11</v>
      </c>
    </row>
    <row r="620" spans="1:5" outlineLevel="1">
      <c r="A620" s="152">
        <v>603</v>
      </c>
      <c r="B620" s="153" t="s">
        <v>1244</v>
      </c>
      <c r="C620" s="153" t="s">
        <v>39</v>
      </c>
      <c r="D620" s="150">
        <v>41970</v>
      </c>
      <c r="E620" s="154">
        <v>1918.11</v>
      </c>
    </row>
    <row r="621" spans="1:5" outlineLevel="1">
      <c r="A621" s="152">
        <v>604</v>
      </c>
      <c r="B621" s="153" t="s">
        <v>1245</v>
      </c>
      <c r="C621" s="153" t="s">
        <v>39</v>
      </c>
      <c r="D621" s="150">
        <v>41970</v>
      </c>
      <c r="E621" s="154">
        <v>1918.11</v>
      </c>
    </row>
    <row r="622" spans="1:5" outlineLevel="1">
      <c r="A622" s="152">
        <v>605</v>
      </c>
      <c r="B622" s="153" t="s">
        <v>1246</v>
      </c>
      <c r="C622" s="153" t="s">
        <v>39</v>
      </c>
      <c r="D622" s="150">
        <v>41970</v>
      </c>
      <c r="E622" s="154">
        <v>1918.11</v>
      </c>
    </row>
    <row r="623" spans="1:5" outlineLevel="1">
      <c r="A623" s="152">
        <v>606</v>
      </c>
      <c r="B623" s="153" t="s">
        <v>1247</v>
      </c>
      <c r="C623" s="153" t="s">
        <v>39</v>
      </c>
      <c r="D623" s="150">
        <v>41970</v>
      </c>
      <c r="E623" s="154">
        <v>1918.11</v>
      </c>
    </row>
    <row r="624" spans="1:5" outlineLevel="1">
      <c r="A624" s="152">
        <v>607</v>
      </c>
      <c r="B624" s="153" t="s">
        <v>1248</v>
      </c>
      <c r="C624" s="153" t="s">
        <v>39</v>
      </c>
      <c r="D624" s="150">
        <v>41970</v>
      </c>
      <c r="E624" s="154">
        <v>1918.11</v>
      </c>
    </row>
    <row r="625" spans="1:6" outlineLevel="1">
      <c r="A625" s="152">
        <v>608</v>
      </c>
      <c r="B625" s="153" t="s">
        <v>1249</v>
      </c>
      <c r="C625" s="153" t="s">
        <v>39</v>
      </c>
      <c r="D625" s="150">
        <v>41970</v>
      </c>
      <c r="E625" s="154">
        <v>1918.11</v>
      </c>
    </row>
    <row r="626" spans="1:6" outlineLevel="1">
      <c r="A626" s="152">
        <v>609</v>
      </c>
      <c r="B626" s="153" t="s">
        <v>1250</v>
      </c>
      <c r="C626" s="153" t="s">
        <v>39</v>
      </c>
      <c r="D626" s="150">
        <v>41970</v>
      </c>
      <c r="E626" s="154">
        <v>1918.11</v>
      </c>
    </row>
    <row r="627" spans="1:6" outlineLevel="1">
      <c r="A627" s="152">
        <v>610</v>
      </c>
      <c r="B627" s="153" t="s">
        <v>1251</v>
      </c>
      <c r="C627" s="153" t="s">
        <v>39</v>
      </c>
      <c r="D627" s="150">
        <v>41970</v>
      </c>
      <c r="E627" s="154">
        <v>1918.11</v>
      </c>
    </row>
    <row r="628" spans="1:6" outlineLevel="1">
      <c r="A628" s="152">
        <v>611</v>
      </c>
      <c r="B628" s="153" t="s">
        <v>1252</v>
      </c>
      <c r="C628" s="153" t="s">
        <v>39</v>
      </c>
      <c r="D628" s="150">
        <v>41970</v>
      </c>
      <c r="E628" s="154">
        <v>1918.11</v>
      </c>
    </row>
    <row r="629" spans="1:6" outlineLevel="1">
      <c r="A629" s="152">
        <v>612</v>
      </c>
      <c r="B629" s="153" t="s">
        <v>1253</v>
      </c>
      <c r="C629" s="153" t="s">
        <v>39</v>
      </c>
      <c r="D629" s="150">
        <v>41970</v>
      </c>
      <c r="E629" s="154">
        <v>1918.11</v>
      </c>
    </row>
    <row r="630" spans="1:6" outlineLevel="1">
      <c r="A630" s="152">
        <v>613</v>
      </c>
      <c r="B630" s="153" t="s">
        <v>1254</v>
      </c>
      <c r="C630" s="153" t="s">
        <v>39</v>
      </c>
      <c r="D630" s="150">
        <v>41970</v>
      </c>
      <c r="E630" s="154">
        <v>1918.11</v>
      </c>
    </row>
    <row r="631" spans="1:6" outlineLevel="1">
      <c r="A631" s="152">
        <v>614</v>
      </c>
      <c r="B631" s="153" t="s">
        <v>1255</v>
      </c>
      <c r="C631" s="153" t="s">
        <v>39</v>
      </c>
      <c r="D631" s="150">
        <v>41970</v>
      </c>
      <c r="E631" s="154">
        <v>1918.11</v>
      </c>
    </row>
    <row r="632" spans="1:6" outlineLevel="1">
      <c r="A632" s="152">
        <v>615</v>
      </c>
      <c r="B632" s="153" t="s">
        <v>1256</v>
      </c>
      <c r="C632" s="153" t="s">
        <v>39</v>
      </c>
      <c r="D632" s="150">
        <v>41970</v>
      </c>
      <c r="E632" s="154">
        <v>1918.11</v>
      </c>
    </row>
    <row r="633" spans="1:6" outlineLevel="1">
      <c r="A633" s="152">
        <v>616</v>
      </c>
      <c r="B633" s="153" t="s">
        <v>1257</v>
      </c>
      <c r="C633" s="153" t="s">
        <v>39</v>
      </c>
      <c r="D633" s="150">
        <v>41970</v>
      </c>
      <c r="E633" s="154">
        <v>1918.11</v>
      </c>
    </row>
    <row r="634" spans="1:6" outlineLevel="1">
      <c r="A634" s="152">
        <v>617</v>
      </c>
      <c r="B634" s="153" t="s">
        <v>1258</v>
      </c>
      <c r="C634" s="153" t="s">
        <v>39</v>
      </c>
      <c r="D634" s="150">
        <v>41970</v>
      </c>
      <c r="E634" s="154">
        <v>1918.11</v>
      </c>
    </row>
    <row r="635" spans="1:6" ht="15" outlineLevel="1">
      <c r="A635" s="152">
        <v>618</v>
      </c>
      <c r="B635" s="153" t="s">
        <v>1259</v>
      </c>
      <c r="C635" s="153" t="s">
        <v>39</v>
      </c>
      <c r="D635" s="150">
        <v>41970</v>
      </c>
      <c r="E635" s="154">
        <v>1918.11</v>
      </c>
      <c r="F635" s="143"/>
    </row>
    <row r="636" spans="1:6" ht="15" outlineLevel="1">
      <c r="A636" s="152">
        <v>619</v>
      </c>
      <c r="B636" s="153" t="s">
        <v>1260</v>
      </c>
      <c r="C636" s="153" t="s">
        <v>39</v>
      </c>
      <c r="D636" s="150">
        <v>41970</v>
      </c>
      <c r="E636" s="154">
        <v>1918.11</v>
      </c>
      <c r="F636" s="143"/>
    </row>
    <row r="637" spans="1:6" ht="15" outlineLevel="1">
      <c r="A637" s="152">
        <v>620</v>
      </c>
      <c r="B637" s="153" t="s">
        <v>1261</v>
      </c>
      <c r="C637" s="153" t="s">
        <v>39</v>
      </c>
      <c r="D637" s="150">
        <v>41970</v>
      </c>
      <c r="E637" s="154">
        <v>1918.11</v>
      </c>
      <c r="F637" s="143"/>
    </row>
    <row r="638" spans="1:6" ht="15" outlineLevel="1">
      <c r="A638" s="152">
        <v>621</v>
      </c>
      <c r="B638" s="153" t="s">
        <v>1262</v>
      </c>
      <c r="C638" s="153" t="s">
        <v>39</v>
      </c>
      <c r="D638" s="150">
        <v>41970</v>
      </c>
      <c r="E638" s="154">
        <v>1918.11</v>
      </c>
      <c r="F638" s="143"/>
    </row>
    <row r="639" spans="1:6" ht="15" outlineLevel="1">
      <c r="A639" s="152">
        <v>622</v>
      </c>
      <c r="B639" s="153" t="s">
        <v>1263</v>
      </c>
      <c r="C639" s="153" t="s">
        <v>39</v>
      </c>
      <c r="D639" s="150">
        <v>41970</v>
      </c>
      <c r="E639" s="154">
        <v>1918.11</v>
      </c>
      <c r="F639" s="143"/>
    </row>
    <row r="640" spans="1:6" ht="15" outlineLevel="1">
      <c r="A640" s="152">
        <v>623</v>
      </c>
      <c r="B640" s="153" t="s">
        <v>1264</v>
      </c>
      <c r="C640" s="153" t="s">
        <v>39</v>
      </c>
      <c r="D640" s="150">
        <v>41970</v>
      </c>
      <c r="E640" s="154">
        <v>1918.11</v>
      </c>
      <c r="F640" s="143"/>
    </row>
    <row r="641" spans="1:6" ht="15" outlineLevel="1">
      <c r="A641" s="152">
        <v>624</v>
      </c>
      <c r="B641" s="153" t="s">
        <v>1265</v>
      </c>
      <c r="C641" s="153" t="s">
        <v>39</v>
      </c>
      <c r="D641" s="150">
        <v>41970</v>
      </c>
      <c r="E641" s="154">
        <v>1918.11</v>
      </c>
      <c r="F641" s="143"/>
    </row>
    <row r="642" spans="1:6" ht="15" outlineLevel="1">
      <c r="A642" s="152">
        <v>625</v>
      </c>
      <c r="B642" s="153" t="s">
        <v>1266</v>
      </c>
      <c r="C642" s="153" t="s">
        <v>39</v>
      </c>
      <c r="D642" s="150">
        <v>41970</v>
      </c>
      <c r="E642" s="154">
        <v>1918.11</v>
      </c>
      <c r="F642" s="143"/>
    </row>
    <row r="643" spans="1:6" ht="15" outlineLevel="1">
      <c r="A643" s="152">
        <v>626</v>
      </c>
      <c r="B643" s="153" t="s">
        <v>1267</v>
      </c>
      <c r="C643" s="153" t="s">
        <v>39</v>
      </c>
      <c r="D643" s="150">
        <v>41970</v>
      </c>
      <c r="E643" s="154">
        <v>1918.11</v>
      </c>
      <c r="F643" s="143"/>
    </row>
    <row r="644" spans="1:6" ht="15" outlineLevel="1">
      <c r="A644" s="152">
        <v>627</v>
      </c>
      <c r="B644" s="153" t="s">
        <v>1268</v>
      </c>
      <c r="C644" s="153" t="s">
        <v>39</v>
      </c>
      <c r="D644" s="150">
        <v>41970</v>
      </c>
      <c r="E644" s="154">
        <v>1918.11</v>
      </c>
      <c r="F644" s="143"/>
    </row>
    <row r="645" spans="1:6" ht="15" outlineLevel="1">
      <c r="A645" s="152">
        <v>628</v>
      </c>
      <c r="B645" s="153" t="s">
        <v>1269</v>
      </c>
      <c r="C645" s="153" t="s">
        <v>39</v>
      </c>
      <c r="D645" s="150">
        <v>41970</v>
      </c>
      <c r="E645" s="154">
        <v>1918.11</v>
      </c>
      <c r="F645" s="143"/>
    </row>
    <row r="646" spans="1:6" ht="15" outlineLevel="1">
      <c r="A646" s="152">
        <v>629</v>
      </c>
      <c r="B646" s="153" t="s">
        <v>1270</v>
      </c>
      <c r="C646" s="153" t="s">
        <v>39</v>
      </c>
      <c r="D646" s="150">
        <v>41970</v>
      </c>
      <c r="E646" s="154">
        <v>1429.88</v>
      </c>
      <c r="F646" s="143"/>
    </row>
    <row r="647" spans="1:6" outlineLevel="1">
      <c r="A647" s="148">
        <v>630</v>
      </c>
      <c r="B647" s="149" t="s">
        <v>1271</v>
      </c>
      <c r="C647" s="149" t="s">
        <v>1272</v>
      </c>
      <c r="D647" s="150">
        <v>37246</v>
      </c>
      <c r="E647" s="151">
        <v>4624.7</v>
      </c>
      <c r="F647" s="165" t="s">
        <v>1909</v>
      </c>
    </row>
    <row r="648" spans="1:6" ht="15" outlineLevel="1">
      <c r="A648" s="152">
        <v>631</v>
      </c>
      <c r="B648" s="153" t="s">
        <v>1273</v>
      </c>
      <c r="C648" s="153" t="s">
        <v>39</v>
      </c>
      <c r="D648" s="150">
        <v>42002</v>
      </c>
      <c r="E648" s="154">
        <v>2908.95</v>
      </c>
      <c r="F648" s="143"/>
    </row>
    <row r="649" spans="1:6" ht="15" outlineLevel="1">
      <c r="A649" s="152">
        <v>632</v>
      </c>
      <c r="B649" s="153" t="s">
        <v>1274</v>
      </c>
      <c r="C649" s="153" t="s">
        <v>39</v>
      </c>
      <c r="D649" s="150">
        <v>42002</v>
      </c>
      <c r="E649" s="154">
        <v>2908.95</v>
      </c>
      <c r="F649" s="143"/>
    </row>
    <row r="650" spans="1:6" ht="15" outlineLevel="1">
      <c r="A650" s="152">
        <v>633</v>
      </c>
      <c r="B650" s="153" t="s">
        <v>1275</v>
      </c>
      <c r="C650" s="153" t="s">
        <v>39</v>
      </c>
      <c r="D650" s="150">
        <v>42002</v>
      </c>
      <c r="E650" s="154">
        <v>2908.95</v>
      </c>
      <c r="F650" s="143"/>
    </row>
    <row r="651" spans="1:6" ht="15" outlineLevel="1">
      <c r="A651" s="152">
        <v>634</v>
      </c>
      <c r="B651" s="153" t="s">
        <v>1276</v>
      </c>
      <c r="C651" s="153" t="s">
        <v>39</v>
      </c>
      <c r="D651" s="150">
        <v>42002</v>
      </c>
      <c r="E651" s="154">
        <v>2908.95</v>
      </c>
      <c r="F651" s="143"/>
    </row>
    <row r="652" spans="1:6" ht="15" outlineLevel="1">
      <c r="A652" s="152">
        <v>635</v>
      </c>
      <c r="B652" s="153" t="s">
        <v>1277</v>
      </c>
      <c r="C652" s="153" t="s">
        <v>39</v>
      </c>
      <c r="D652" s="150">
        <v>42002</v>
      </c>
      <c r="E652" s="154">
        <v>2908.95</v>
      </c>
      <c r="F652" s="143"/>
    </row>
    <row r="653" spans="1:6" ht="15" outlineLevel="1">
      <c r="A653" s="152">
        <v>636</v>
      </c>
      <c r="B653" s="153" t="s">
        <v>1278</v>
      </c>
      <c r="C653" s="153" t="s">
        <v>39</v>
      </c>
      <c r="D653" s="150">
        <v>42002</v>
      </c>
      <c r="E653" s="154">
        <v>2908.95</v>
      </c>
      <c r="F653" s="143"/>
    </row>
    <row r="654" spans="1:6" ht="15" outlineLevel="1">
      <c r="A654" s="152">
        <v>637</v>
      </c>
      <c r="B654" s="153" t="s">
        <v>1279</v>
      </c>
      <c r="C654" s="153" t="s">
        <v>39</v>
      </c>
      <c r="D654" s="150">
        <v>42002</v>
      </c>
      <c r="E654" s="154">
        <v>56797.71</v>
      </c>
      <c r="F654" s="143"/>
    </row>
    <row r="655" spans="1:6" ht="15" outlineLevel="1">
      <c r="A655" s="152">
        <v>638</v>
      </c>
      <c r="B655" s="153" t="s">
        <v>1280</v>
      </c>
      <c r="C655" s="153" t="s">
        <v>39</v>
      </c>
      <c r="D655" s="150">
        <v>42002</v>
      </c>
      <c r="E655" s="154">
        <v>2910.18</v>
      </c>
      <c r="F655" s="143"/>
    </row>
    <row r="656" spans="1:6" ht="15" outlineLevel="1">
      <c r="A656" s="152">
        <v>639</v>
      </c>
      <c r="B656" s="153" t="s">
        <v>1281</v>
      </c>
      <c r="C656" s="153" t="s">
        <v>39</v>
      </c>
      <c r="D656" s="150">
        <v>42002</v>
      </c>
      <c r="E656" s="154">
        <v>2910.18</v>
      </c>
      <c r="F656" s="143"/>
    </row>
    <row r="657" spans="1:6" ht="15" outlineLevel="1">
      <c r="A657" s="152">
        <v>640</v>
      </c>
      <c r="B657" s="153" t="s">
        <v>1282</v>
      </c>
      <c r="C657" s="153" t="s">
        <v>39</v>
      </c>
      <c r="D657" s="150">
        <v>42002</v>
      </c>
      <c r="E657" s="154">
        <v>2910.18</v>
      </c>
      <c r="F657" s="143"/>
    </row>
    <row r="658" spans="1:6" outlineLevel="1">
      <c r="A658" s="152">
        <v>641</v>
      </c>
      <c r="B658" s="153" t="s">
        <v>1283</v>
      </c>
      <c r="C658" s="153" t="s">
        <v>1284</v>
      </c>
      <c r="D658" s="150">
        <v>42002</v>
      </c>
      <c r="E658" s="154">
        <v>4000</v>
      </c>
      <c r="F658" s="165" t="s">
        <v>1909</v>
      </c>
    </row>
    <row r="659" spans="1:6" outlineLevel="1">
      <c r="A659" s="152">
        <v>642</v>
      </c>
      <c r="B659" s="153" t="s">
        <v>1285</v>
      </c>
      <c r="C659" s="153" t="s">
        <v>1286</v>
      </c>
      <c r="D659" s="150">
        <v>42002</v>
      </c>
      <c r="E659" s="154">
        <v>2747.89</v>
      </c>
      <c r="F659" s="165" t="s">
        <v>1909</v>
      </c>
    </row>
    <row r="660" spans="1:6" outlineLevel="1">
      <c r="A660" s="152">
        <v>643</v>
      </c>
      <c r="B660" s="153" t="s">
        <v>1287</v>
      </c>
      <c r="C660" s="153" t="s">
        <v>1284</v>
      </c>
      <c r="D660" s="150">
        <v>42002</v>
      </c>
      <c r="E660" s="154">
        <v>3795.35</v>
      </c>
      <c r="F660" s="165" t="s">
        <v>1909</v>
      </c>
    </row>
    <row r="661" spans="1:6" outlineLevel="1">
      <c r="A661" s="152">
        <v>644</v>
      </c>
      <c r="B661" s="153" t="s">
        <v>1288</v>
      </c>
      <c r="C661" s="153" t="s">
        <v>1284</v>
      </c>
      <c r="D661" s="150">
        <v>42002</v>
      </c>
      <c r="E661" s="154">
        <v>3795.35</v>
      </c>
      <c r="F661" s="165" t="s">
        <v>1909</v>
      </c>
    </row>
    <row r="662" spans="1:6" outlineLevel="1">
      <c r="A662" s="152">
        <v>645</v>
      </c>
      <c r="B662" s="153" t="s">
        <v>1289</v>
      </c>
      <c r="C662" s="153" t="s">
        <v>1284</v>
      </c>
      <c r="D662" s="150">
        <v>42002</v>
      </c>
      <c r="E662" s="154">
        <v>3795.35</v>
      </c>
      <c r="F662" s="165" t="s">
        <v>1909</v>
      </c>
    </row>
    <row r="663" spans="1:6" ht="15" outlineLevel="1">
      <c r="A663" s="148">
        <v>646</v>
      </c>
      <c r="B663" s="149" t="s">
        <v>1290</v>
      </c>
      <c r="C663" s="149" t="s">
        <v>1291</v>
      </c>
      <c r="D663" s="150">
        <v>38834</v>
      </c>
      <c r="E663" s="151">
        <v>1074.23</v>
      </c>
      <c r="F663" s="143"/>
    </row>
    <row r="664" spans="1:6" ht="15" outlineLevel="1">
      <c r="A664" s="148">
        <v>647</v>
      </c>
      <c r="B664" s="149" t="s">
        <v>1292</v>
      </c>
      <c r="C664" s="149" t="s">
        <v>1293</v>
      </c>
      <c r="D664" s="150">
        <v>39149</v>
      </c>
      <c r="E664" s="151">
        <v>726.56</v>
      </c>
      <c r="F664" s="143"/>
    </row>
    <row r="665" spans="1:6" ht="22.5" outlineLevel="1">
      <c r="A665" s="148">
        <v>648</v>
      </c>
      <c r="B665" s="149" t="s">
        <v>1294</v>
      </c>
      <c r="C665" s="149" t="s">
        <v>1295</v>
      </c>
      <c r="D665" s="150">
        <v>39533</v>
      </c>
      <c r="E665" s="151">
        <v>607.34</v>
      </c>
      <c r="F665" s="143"/>
    </row>
    <row r="666" spans="1:6" ht="15" outlineLevel="1">
      <c r="A666" s="148">
        <v>649</v>
      </c>
      <c r="B666" s="149" t="s">
        <v>1296</v>
      </c>
      <c r="C666" s="149" t="s">
        <v>1297</v>
      </c>
      <c r="D666" s="150">
        <v>39902</v>
      </c>
      <c r="E666" s="151">
        <v>380</v>
      </c>
      <c r="F666" s="143"/>
    </row>
    <row r="667" spans="1:6" outlineLevel="1">
      <c r="A667" s="148">
        <v>650</v>
      </c>
      <c r="B667" s="149" t="s">
        <v>1298</v>
      </c>
      <c r="C667" s="149" t="s">
        <v>1297</v>
      </c>
      <c r="D667" s="150">
        <v>40543</v>
      </c>
      <c r="E667" s="151">
        <v>512.4</v>
      </c>
    </row>
    <row r="668" spans="1:6" outlineLevel="1">
      <c r="A668" s="148">
        <v>651</v>
      </c>
      <c r="B668" s="149" t="s">
        <v>1299</v>
      </c>
      <c r="C668" s="149" t="s">
        <v>1297</v>
      </c>
      <c r="D668" s="150">
        <v>40543</v>
      </c>
      <c r="E668" s="151">
        <v>506.3</v>
      </c>
    </row>
    <row r="669" spans="1:6" outlineLevel="1">
      <c r="A669" s="152">
        <v>652</v>
      </c>
      <c r="B669" s="153" t="s">
        <v>1300</v>
      </c>
      <c r="C669" s="153" t="s">
        <v>1297</v>
      </c>
      <c r="D669" s="150">
        <v>41271</v>
      </c>
      <c r="E669" s="154">
        <v>418.2</v>
      </c>
    </row>
    <row r="670" spans="1:6" outlineLevel="1">
      <c r="A670" s="152">
        <v>653</v>
      </c>
      <c r="B670" s="153" t="s">
        <v>1301</v>
      </c>
      <c r="C670" s="153" t="s">
        <v>1297</v>
      </c>
      <c r="D670" s="150">
        <v>41639</v>
      </c>
      <c r="E670" s="154">
        <v>749</v>
      </c>
    </row>
    <row r="671" spans="1:6" outlineLevel="1">
      <c r="A671" s="152">
        <v>654</v>
      </c>
      <c r="B671" s="153" t="s">
        <v>1302</v>
      </c>
      <c r="C671" s="153" t="s">
        <v>380</v>
      </c>
      <c r="D671" s="150">
        <v>42360</v>
      </c>
      <c r="E671" s="154">
        <v>388.72</v>
      </c>
    </row>
    <row r="672" spans="1:6" outlineLevel="1">
      <c r="A672" s="148">
        <v>655</v>
      </c>
      <c r="B672" s="149" t="s">
        <v>1303</v>
      </c>
      <c r="C672" s="149" t="s">
        <v>1304</v>
      </c>
      <c r="D672" s="150">
        <v>38846</v>
      </c>
      <c r="E672" s="151">
        <v>1071.18</v>
      </c>
    </row>
    <row r="673" spans="1:5" outlineLevel="1">
      <c r="A673" s="148">
        <v>656</v>
      </c>
      <c r="B673" s="149" t="s">
        <v>1305</v>
      </c>
      <c r="C673" s="149" t="s">
        <v>1306</v>
      </c>
      <c r="D673" s="150">
        <v>39220</v>
      </c>
      <c r="E673" s="151">
        <v>601.22</v>
      </c>
    </row>
    <row r="674" spans="1:5" outlineLevel="1">
      <c r="A674" s="148">
        <v>657</v>
      </c>
      <c r="B674" s="149" t="s">
        <v>1307</v>
      </c>
      <c r="C674" s="149" t="s">
        <v>1308</v>
      </c>
      <c r="D674" s="150">
        <v>39902</v>
      </c>
      <c r="E674" s="151">
        <v>380</v>
      </c>
    </row>
    <row r="675" spans="1:5" outlineLevel="1">
      <c r="A675" s="148">
        <v>658</v>
      </c>
      <c r="B675" s="149" t="s">
        <v>1309</v>
      </c>
      <c r="C675" s="149" t="s">
        <v>1297</v>
      </c>
      <c r="D675" s="150">
        <v>40444</v>
      </c>
      <c r="E675" s="151">
        <v>524.6</v>
      </c>
    </row>
    <row r="676" spans="1:5" outlineLevel="1">
      <c r="A676" s="148">
        <v>659</v>
      </c>
      <c r="B676" s="149" t="s">
        <v>1310</v>
      </c>
      <c r="C676" s="149" t="s">
        <v>1297</v>
      </c>
      <c r="D676" s="150">
        <v>40543</v>
      </c>
      <c r="E676" s="151">
        <v>506.3</v>
      </c>
    </row>
    <row r="677" spans="1:5" outlineLevel="1">
      <c r="A677" s="152">
        <v>660</v>
      </c>
      <c r="B677" s="153" t="s">
        <v>1311</v>
      </c>
      <c r="C677" s="153" t="s">
        <v>1297</v>
      </c>
      <c r="D677" s="150">
        <v>41271</v>
      </c>
      <c r="E677" s="154">
        <v>418.2</v>
      </c>
    </row>
    <row r="678" spans="1:5" outlineLevel="1">
      <c r="A678" s="152">
        <v>661</v>
      </c>
      <c r="B678" s="153" t="s">
        <v>1312</v>
      </c>
      <c r="C678" s="153" t="s">
        <v>1297</v>
      </c>
      <c r="D678" s="150">
        <v>41639</v>
      </c>
      <c r="E678" s="154">
        <v>492</v>
      </c>
    </row>
    <row r="679" spans="1:5" outlineLevel="1">
      <c r="A679" s="152">
        <v>662</v>
      </c>
      <c r="B679" s="153" t="s">
        <v>1313</v>
      </c>
      <c r="C679" s="153" t="s">
        <v>380</v>
      </c>
      <c r="D679" s="150">
        <v>42360</v>
      </c>
      <c r="E679" s="154">
        <v>388.72</v>
      </c>
    </row>
    <row r="680" spans="1:5" outlineLevel="1">
      <c r="A680" s="148">
        <v>663</v>
      </c>
      <c r="B680" s="149" t="s">
        <v>1314</v>
      </c>
      <c r="C680" s="149" t="s">
        <v>1306</v>
      </c>
      <c r="D680" s="150">
        <v>39220</v>
      </c>
      <c r="E680" s="151">
        <v>601.22</v>
      </c>
    </row>
    <row r="681" spans="1:5" ht="22.5" outlineLevel="1">
      <c r="A681" s="148">
        <v>664</v>
      </c>
      <c r="B681" s="149" t="s">
        <v>1315</v>
      </c>
      <c r="C681" s="149" t="s">
        <v>1295</v>
      </c>
      <c r="D681" s="150">
        <v>39533</v>
      </c>
      <c r="E681" s="151">
        <v>607.34</v>
      </c>
    </row>
    <row r="682" spans="1:5" outlineLevel="1">
      <c r="A682" s="148">
        <v>665</v>
      </c>
      <c r="B682" s="149" t="s">
        <v>1316</v>
      </c>
      <c r="C682" s="149" t="s">
        <v>1317</v>
      </c>
      <c r="D682" s="150">
        <v>39902</v>
      </c>
      <c r="E682" s="151">
        <v>380</v>
      </c>
    </row>
    <row r="683" spans="1:5" outlineLevel="1">
      <c r="A683" s="148">
        <v>666</v>
      </c>
      <c r="B683" s="149" t="s">
        <v>1318</v>
      </c>
      <c r="C683" s="149" t="s">
        <v>1297</v>
      </c>
      <c r="D683" s="150">
        <v>40444</v>
      </c>
      <c r="E683" s="151">
        <v>524.6</v>
      </c>
    </row>
    <row r="684" spans="1:5" outlineLevel="1">
      <c r="A684" s="148">
        <v>667</v>
      </c>
      <c r="B684" s="149" t="s">
        <v>1319</v>
      </c>
      <c r="C684" s="149" t="s">
        <v>1297</v>
      </c>
      <c r="D684" s="150">
        <v>40543</v>
      </c>
      <c r="E684" s="151">
        <v>506.3</v>
      </c>
    </row>
    <row r="685" spans="1:5" outlineLevel="1">
      <c r="A685" s="152">
        <v>668</v>
      </c>
      <c r="B685" s="153" t="s">
        <v>1320</v>
      </c>
      <c r="C685" s="153" t="s">
        <v>1297</v>
      </c>
      <c r="D685" s="150">
        <v>41271</v>
      </c>
      <c r="E685" s="154">
        <v>418.2</v>
      </c>
    </row>
    <row r="686" spans="1:5" outlineLevel="1">
      <c r="A686" s="152">
        <v>669</v>
      </c>
      <c r="B686" s="153" t="s">
        <v>1321</v>
      </c>
      <c r="C686" s="153" t="s">
        <v>1297</v>
      </c>
      <c r="D686" s="150">
        <v>41639</v>
      </c>
      <c r="E686" s="154">
        <v>492</v>
      </c>
    </row>
    <row r="687" spans="1:5" outlineLevel="1">
      <c r="A687" s="152">
        <v>670</v>
      </c>
      <c r="B687" s="153" t="s">
        <v>1322</v>
      </c>
      <c r="C687" s="153" t="s">
        <v>380</v>
      </c>
      <c r="D687" s="150">
        <v>42360</v>
      </c>
      <c r="E687" s="154">
        <v>388.72</v>
      </c>
    </row>
    <row r="688" spans="1:5" outlineLevel="1">
      <c r="A688" s="148">
        <v>671</v>
      </c>
      <c r="B688" s="149" t="s">
        <v>1323</v>
      </c>
      <c r="C688" s="149" t="s">
        <v>1324</v>
      </c>
      <c r="D688" s="150">
        <v>38951</v>
      </c>
      <c r="E688" s="151">
        <v>732</v>
      </c>
    </row>
    <row r="689" spans="1:5" outlineLevel="1">
      <c r="A689" s="148">
        <v>672</v>
      </c>
      <c r="B689" s="149" t="s">
        <v>1325</v>
      </c>
      <c r="C689" s="149" t="s">
        <v>1306</v>
      </c>
      <c r="D689" s="150">
        <v>39220</v>
      </c>
      <c r="E689" s="151">
        <v>601.22</v>
      </c>
    </row>
    <row r="690" spans="1:5" ht="22.5" outlineLevel="1">
      <c r="A690" s="148">
        <v>673</v>
      </c>
      <c r="B690" s="149" t="s">
        <v>1326</v>
      </c>
      <c r="C690" s="149" t="s">
        <v>1295</v>
      </c>
      <c r="D690" s="150">
        <v>39533</v>
      </c>
      <c r="E690" s="151">
        <v>607.34</v>
      </c>
    </row>
    <row r="691" spans="1:5" outlineLevel="1">
      <c r="A691" s="148">
        <v>674</v>
      </c>
      <c r="B691" s="149" t="s">
        <v>1327</v>
      </c>
      <c r="C691" s="149" t="s">
        <v>380</v>
      </c>
      <c r="D691" s="150">
        <v>40176</v>
      </c>
      <c r="E691" s="151">
        <v>451.4</v>
      </c>
    </row>
    <row r="692" spans="1:5" outlineLevel="1">
      <c r="A692" s="148">
        <v>675</v>
      </c>
      <c r="B692" s="149" t="s">
        <v>1328</v>
      </c>
      <c r="C692" s="149" t="s">
        <v>1297</v>
      </c>
      <c r="D692" s="150">
        <v>40444</v>
      </c>
      <c r="E692" s="151">
        <v>524.6</v>
      </c>
    </row>
    <row r="693" spans="1:5" outlineLevel="1">
      <c r="A693" s="148">
        <v>676</v>
      </c>
      <c r="B693" s="149" t="s">
        <v>1329</v>
      </c>
      <c r="C693" s="149" t="s">
        <v>1297</v>
      </c>
      <c r="D693" s="150">
        <v>40543</v>
      </c>
      <c r="E693" s="151">
        <v>506.3</v>
      </c>
    </row>
    <row r="694" spans="1:5" outlineLevel="1">
      <c r="A694" s="152">
        <v>677</v>
      </c>
      <c r="B694" s="153" t="s">
        <v>1330</v>
      </c>
      <c r="C694" s="153" t="s">
        <v>1297</v>
      </c>
      <c r="D694" s="150">
        <v>41271</v>
      </c>
      <c r="E694" s="154">
        <v>418.2</v>
      </c>
    </row>
    <row r="695" spans="1:5" outlineLevel="1">
      <c r="A695" s="152">
        <v>678</v>
      </c>
      <c r="B695" s="153" t="s">
        <v>1331</v>
      </c>
      <c r="C695" s="153" t="s">
        <v>1297</v>
      </c>
      <c r="D695" s="150">
        <v>41639</v>
      </c>
      <c r="E695" s="154">
        <v>492</v>
      </c>
    </row>
    <row r="696" spans="1:5" outlineLevel="1">
      <c r="A696" s="152">
        <v>679</v>
      </c>
      <c r="B696" s="153" t="s">
        <v>1332</v>
      </c>
      <c r="C696" s="153" t="s">
        <v>380</v>
      </c>
      <c r="D696" s="150">
        <v>42360</v>
      </c>
      <c r="E696" s="154">
        <v>388.72</v>
      </c>
    </row>
    <row r="697" spans="1:5" outlineLevel="1">
      <c r="A697" s="148">
        <v>680</v>
      </c>
      <c r="B697" s="149" t="s">
        <v>1333</v>
      </c>
      <c r="C697" s="149" t="s">
        <v>1334</v>
      </c>
      <c r="D697" s="150">
        <v>38660</v>
      </c>
      <c r="E697" s="151">
        <v>549</v>
      </c>
    </row>
    <row r="698" spans="1:5" outlineLevel="1">
      <c r="A698" s="148">
        <v>681</v>
      </c>
      <c r="B698" s="149" t="s">
        <v>1335</v>
      </c>
      <c r="C698" s="149" t="s">
        <v>1324</v>
      </c>
      <c r="D698" s="150">
        <v>38951</v>
      </c>
      <c r="E698" s="151">
        <v>732</v>
      </c>
    </row>
    <row r="699" spans="1:5" outlineLevel="1">
      <c r="A699" s="148">
        <v>682</v>
      </c>
      <c r="B699" s="149" t="s">
        <v>1336</v>
      </c>
      <c r="C699" s="149" t="s">
        <v>1306</v>
      </c>
      <c r="D699" s="150">
        <v>39220</v>
      </c>
      <c r="E699" s="151">
        <v>601.22</v>
      </c>
    </row>
    <row r="700" spans="1:5" ht="22.5" outlineLevel="1">
      <c r="A700" s="148">
        <v>683</v>
      </c>
      <c r="B700" s="149" t="s">
        <v>1337</v>
      </c>
      <c r="C700" s="149" t="s">
        <v>1295</v>
      </c>
      <c r="D700" s="150">
        <v>39533</v>
      </c>
      <c r="E700" s="151">
        <v>607.34</v>
      </c>
    </row>
    <row r="701" spans="1:5" outlineLevel="1">
      <c r="A701" s="148">
        <v>684</v>
      </c>
      <c r="B701" s="149" t="s">
        <v>1338</v>
      </c>
      <c r="C701" s="149" t="s">
        <v>1297</v>
      </c>
      <c r="D701" s="150">
        <v>40444</v>
      </c>
      <c r="E701" s="151">
        <v>524.6</v>
      </c>
    </row>
    <row r="702" spans="1:5" outlineLevel="1">
      <c r="A702" s="148">
        <v>685</v>
      </c>
      <c r="B702" s="149" t="s">
        <v>1339</v>
      </c>
      <c r="C702" s="149" t="s">
        <v>1297</v>
      </c>
      <c r="D702" s="150">
        <v>40543</v>
      </c>
      <c r="E702" s="151">
        <v>506.3</v>
      </c>
    </row>
    <row r="703" spans="1:5" outlineLevel="1">
      <c r="A703" s="152">
        <v>686</v>
      </c>
      <c r="B703" s="153" t="s">
        <v>1340</v>
      </c>
      <c r="C703" s="153" t="s">
        <v>1297</v>
      </c>
      <c r="D703" s="150">
        <v>41271</v>
      </c>
      <c r="E703" s="154">
        <v>418.2</v>
      </c>
    </row>
    <row r="704" spans="1:5" outlineLevel="1">
      <c r="A704" s="152">
        <v>687</v>
      </c>
      <c r="B704" s="153" t="s">
        <v>1341</v>
      </c>
      <c r="C704" s="153" t="s">
        <v>1297</v>
      </c>
      <c r="D704" s="150">
        <v>41639</v>
      </c>
      <c r="E704" s="154">
        <v>492</v>
      </c>
    </row>
    <row r="705" spans="1:5" outlineLevel="1">
      <c r="A705" s="152">
        <v>688</v>
      </c>
      <c r="B705" s="153" t="s">
        <v>1342</v>
      </c>
      <c r="C705" s="153" t="s">
        <v>380</v>
      </c>
      <c r="D705" s="150">
        <v>42360</v>
      </c>
      <c r="E705" s="154">
        <v>388.72</v>
      </c>
    </row>
    <row r="706" spans="1:5" ht="22.5" outlineLevel="1">
      <c r="A706" s="148">
        <v>689</v>
      </c>
      <c r="B706" s="149" t="s">
        <v>1343</v>
      </c>
      <c r="C706" s="149" t="s">
        <v>1295</v>
      </c>
      <c r="D706" s="150">
        <v>39533</v>
      </c>
      <c r="E706" s="151">
        <v>607.34</v>
      </c>
    </row>
    <row r="707" spans="1:5" outlineLevel="1">
      <c r="A707" s="148">
        <v>690</v>
      </c>
      <c r="B707" s="149" t="s">
        <v>1344</v>
      </c>
      <c r="C707" s="149" t="s">
        <v>1297</v>
      </c>
      <c r="D707" s="150">
        <v>40444</v>
      </c>
      <c r="E707" s="151">
        <v>524.6</v>
      </c>
    </row>
    <row r="708" spans="1:5" outlineLevel="1">
      <c r="A708" s="148">
        <v>691</v>
      </c>
      <c r="B708" s="149" t="s">
        <v>1345</v>
      </c>
      <c r="C708" s="149" t="s">
        <v>1297</v>
      </c>
      <c r="D708" s="150">
        <v>40543</v>
      </c>
      <c r="E708" s="151">
        <v>506.3</v>
      </c>
    </row>
    <row r="709" spans="1:5" outlineLevel="1">
      <c r="A709" s="152">
        <v>692</v>
      </c>
      <c r="B709" s="153" t="s">
        <v>1346</v>
      </c>
      <c r="C709" s="153" t="s">
        <v>1297</v>
      </c>
      <c r="D709" s="150">
        <v>41271</v>
      </c>
      <c r="E709" s="154">
        <v>418.2</v>
      </c>
    </row>
    <row r="710" spans="1:5" outlineLevel="1">
      <c r="A710" s="152">
        <v>693</v>
      </c>
      <c r="B710" s="153" t="s">
        <v>1347</v>
      </c>
      <c r="C710" s="153" t="s">
        <v>380</v>
      </c>
      <c r="D710" s="150">
        <v>42360</v>
      </c>
      <c r="E710" s="154">
        <v>388.72</v>
      </c>
    </row>
    <row r="711" spans="1:5" outlineLevel="1">
      <c r="A711" s="148">
        <v>694</v>
      </c>
      <c r="B711" s="149" t="s">
        <v>1348</v>
      </c>
      <c r="C711" s="149" t="s">
        <v>1324</v>
      </c>
      <c r="D711" s="150">
        <v>38951</v>
      </c>
      <c r="E711" s="151">
        <v>732</v>
      </c>
    </row>
    <row r="712" spans="1:5" outlineLevel="1">
      <c r="A712" s="148">
        <v>695</v>
      </c>
      <c r="B712" s="149" t="s">
        <v>1349</v>
      </c>
      <c r="C712" s="149" t="s">
        <v>1306</v>
      </c>
      <c r="D712" s="150">
        <v>39220</v>
      </c>
      <c r="E712" s="151">
        <v>601.22</v>
      </c>
    </row>
    <row r="713" spans="1:5" ht="22.5" outlineLevel="1">
      <c r="A713" s="148">
        <v>696</v>
      </c>
      <c r="B713" s="149" t="s">
        <v>1350</v>
      </c>
      <c r="C713" s="149" t="s">
        <v>1295</v>
      </c>
      <c r="D713" s="150">
        <v>39533</v>
      </c>
      <c r="E713" s="151">
        <v>607.34</v>
      </c>
    </row>
    <row r="714" spans="1:5" outlineLevel="1">
      <c r="A714" s="148">
        <v>697</v>
      </c>
      <c r="B714" s="149" t="s">
        <v>1351</v>
      </c>
      <c r="C714" s="149" t="s">
        <v>1297</v>
      </c>
      <c r="D714" s="150">
        <v>40444</v>
      </c>
      <c r="E714" s="151">
        <v>524.6</v>
      </c>
    </row>
    <row r="715" spans="1:5" outlineLevel="1">
      <c r="A715" s="152">
        <v>698</v>
      </c>
      <c r="B715" s="153" t="s">
        <v>1352</v>
      </c>
      <c r="C715" s="153" t="s">
        <v>1297</v>
      </c>
      <c r="D715" s="150">
        <v>40596</v>
      </c>
      <c r="E715" s="154">
        <v>430</v>
      </c>
    </row>
    <row r="716" spans="1:5" outlineLevel="1">
      <c r="A716" s="152">
        <v>699</v>
      </c>
      <c r="B716" s="153" t="s">
        <v>1353</v>
      </c>
      <c r="C716" s="153" t="s">
        <v>1297</v>
      </c>
      <c r="D716" s="150">
        <v>41271</v>
      </c>
      <c r="E716" s="154">
        <v>418.2</v>
      </c>
    </row>
    <row r="717" spans="1:5" outlineLevel="1">
      <c r="A717" s="152">
        <v>700</v>
      </c>
      <c r="B717" s="153" t="s">
        <v>1354</v>
      </c>
      <c r="C717" s="153" t="s">
        <v>380</v>
      </c>
      <c r="D717" s="150">
        <v>42360</v>
      </c>
      <c r="E717" s="154">
        <v>388.72</v>
      </c>
    </row>
    <row r="718" spans="1:5" outlineLevel="1">
      <c r="A718" s="148">
        <v>701</v>
      </c>
      <c r="B718" s="149" t="s">
        <v>1355</v>
      </c>
      <c r="C718" s="149" t="s">
        <v>1306</v>
      </c>
      <c r="D718" s="150">
        <v>39220</v>
      </c>
      <c r="E718" s="151">
        <v>601.22</v>
      </c>
    </row>
    <row r="719" spans="1:5" ht="22.5" outlineLevel="1">
      <c r="A719" s="148">
        <v>702</v>
      </c>
      <c r="B719" s="149" t="s">
        <v>1356</v>
      </c>
      <c r="C719" s="149" t="s">
        <v>1295</v>
      </c>
      <c r="D719" s="150">
        <v>39533</v>
      </c>
      <c r="E719" s="151">
        <v>607.34</v>
      </c>
    </row>
    <row r="720" spans="1:5" outlineLevel="1">
      <c r="A720" s="148">
        <v>703</v>
      </c>
      <c r="B720" s="149" t="s">
        <v>1357</v>
      </c>
      <c r="C720" s="149" t="s">
        <v>1297</v>
      </c>
      <c r="D720" s="150">
        <v>40444</v>
      </c>
      <c r="E720" s="151">
        <v>524.6</v>
      </c>
    </row>
    <row r="721" spans="1:5" outlineLevel="1">
      <c r="A721" s="152">
        <v>704</v>
      </c>
      <c r="B721" s="153" t="s">
        <v>1358</v>
      </c>
      <c r="C721" s="153" t="s">
        <v>380</v>
      </c>
      <c r="D721" s="150">
        <v>40882</v>
      </c>
      <c r="E721" s="154">
        <v>369</v>
      </c>
    </row>
    <row r="722" spans="1:5" outlineLevel="1">
      <c r="A722" s="152">
        <v>705</v>
      </c>
      <c r="B722" s="153" t="s">
        <v>1359</v>
      </c>
      <c r="C722" s="153" t="s">
        <v>1297</v>
      </c>
      <c r="D722" s="150">
        <v>41271</v>
      </c>
      <c r="E722" s="154">
        <v>418.2</v>
      </c>
    </row>
    <row r="723" spans="1:5" outlineLevel="1">
      <c r="A723" s="152">
        <v>706</v>
      </c>
      <c r="B723" s="153" t="s">
        <v>1360</v>
      </c>
      <c r="C723" s="153" t="s">
        <v>380</v>
      </c>
      <c r="D723" s="150">
        <v>42360</v>
      </c>
      <c r="E723" s="154">
        <v>388.72</v>
      </c>
    </row>
    <row r="724" spans="1:5" outlineLevel="1">
      <c r="A724" s="148">
        <v>707</v>
      </c>
      <c r="B724" s="149" t="s">
        <v>1361</v>
      </c>
      <c r="C724" s="149" t="s">
        <v>1324</v>
      </c>
      <c r="D724" s="150">
        <v>38951</v>
      </c>
      <c r="E724" s="151">
        <v>732</v>
      </c>
    </row>
    <row r="725" spans="1:5" ht="22.5" outlineLevel="1">
      <c r="A725" s="148">
        <v>708</v>
      </c>
      <c r="B725" s="149" t="s">
        <v>1362</v>
      </c>
      <c r="C725" s="149" t="s">
        <v>1295</v>
      </c>
      <c r="D725" s="150">
        <v>39533</v>
      </c>
      <c r="E725" s="151">
        <v>607.34</v>
      </c>
    </row>
    <row r="726" spans="1:5" outlineLevel="1">
      <c r="A726" s="148">
        <v>709</v>
      </c>
      <c r="B726" s="149" t="s">
        <v>1363</v>
      </c>
      <c r="C726" s="149" t="s">
        <v>1297</v>
      </c>
      <c r="D726" s="150">
        <v>40444</v>
      </c>
      <c r="E726" s="151">
        <v>524.6</v>
      </c>
    </row>
    <row r="727" spans="1:5" outlineLevel="1">
      <c r="A727" s="152">
        <v>710</v>
      </c>
      <c r="B727" s="153" t="s">
        <v>1364</v>
      </c>
      <c r="C727" s="153" t="s">
        <v>380</v>
      </c>
      <c r="D727" s="150">
        <v>40882</v>
      </c>
      <c r="E727" s="154">
        <v>369</v>
      </c>
    </row>
    <row r="728" spans="1:5" outlineLevel="1">
      <c r="A728" s="152">
        <v>711</v>
      </c>
      <c r="B728" s="153" t="s">
        <v>1365</v>
      </c>
      <c r="C728" s="153" t="s">
        <v>1297</v>
      </c>
      <c r="D728" s="150">
        <v>41271</v>
      </c>
      <c r="E728" s="154">
        <v>418.2</v>
      </c>
    </row>
    <row r="729" spans="1:5" outlineLevel="1">
      <c r="A729" s="152">
        <v>712</v>
      </c>
      <c r="B729" s="153" t="s">
        <v>1366</v>
      </c>
      <c r="C729" s="153" t="s">
        <v>1297</v>
      </c>
      <c r="D729" s="150">
        <v>42488</v>
      </c>
      <c r="E729" s="154">
        <v>2299</v>
      </c>
    </row>
    <row r="730" spans="1:5" outlineLevel="1">
      <c r="A730" s="148">
        <v>713</v>
      </c>
      <c r="B730" s="149" t="s">
        <v>1367</v>
      </c>
      <c r="C730" s="149" t="s">
        <v>1324</v>
      </c>
      <c r="D730" s="150">
        <v>38951</v>
      </c>
      <c r="E730" s="151">
        <v>732</v>
      </c>
    </row>
    <row r="731" spans="1:5" ht="22.5" outlineLevel="1">
      <c r="A731" s="148">
        <v>714</v>
      </c>
      <c r="B731" s="149" t="s">
        <v>1368</v>
      </c>
      <c r="C731" s="149" t="s">
        <v>1295</v>
      </c>
      <c r="D731" s="150">
        <v>39533</v>
      </c>
      <c r="E731" s="151">
        <v>607.34</v>
      </c>
    </row>
    <row r="732" spans="1:5" outlineLevel="1">
      <c r="A732" s="148">
        <v>715</v>
      </c>
      <c r="B732" s="149" t="s">
        <v>1369</v>
      </c>
      <c r="C732" s="149" t="s">
        <v>1297</v>
      </c>
      <c r="D732" s="150">
        <v>40444</v>
      </c>
      <c r="E732" s="151">
        <v>524.6</v>
      </c>
    </row>
    <row r="733" spans="1:5" outlineLevel="1">
      <c r="A733" s="152">
        <v>716</v>
      </c>
      <c r="B733" s="153" t="s">
        <v>1370</v>
      </c>
      <c r="C733" s="153" t="s">
        <v>1297</v>
      </c>
      <c r="D733" s="150">
        <v>40682</v>
      </c>
      <c r="E733" s="154">
        <v>355</v>
      </c>
    </row>
    <row r="734" spans="1:5" outlineLevel="1">
      <c r="A734" s="152">
        <v>717</v>
      </c>
      <c r="B734" s="153" t="s">
        <v>1371</v>
      </c>
      <c r="C734" s="153" t="s">
        <v>1297</v>
      </c>
      <c r="D734" s="150">
        <v>41271</v>
      </c>
      <c r="E734" s="154">
        <v>418.2</v>
      </c>
    </row>
    <row r="735" spans="1:5" outlineLevel="1">
      <c r="A735" s="148">
        <v>718</v>
      </c>
      <c r="B735" s="149" t="s">
        <v>1372</v>
      </c>
      <c r="C735" s="149" t="s">
        <v>1306</v>
      </c>
      <c r="D735" s="150">
        <v>39220</v>
      </c>
      <c r="E735" s="151">
        <v>601.22</v>
      </c>
    </row>
    <row r="736" spans="1:5" ht="22.5" outlineLevel="1">
      <c r="A736" s="148">
        <v>719</v>
      </c>
      <c r="B736" s="149" t="s">
        <v>1373</v>
      </c>
      <c r="C736" s="149" t="s">
        <v>1295</v>
      </c>
      <c r="D736" s="150">
        <v>39533</v>
      </c>
      <c r="E736" s="151">
        <v>607.34</v>
      </c>
    </row>
    <row r="737" spans="1:5" outlineLevel="1">
      <c r="A737" s="148">
        <v>720</v>
      </c>
      <c r="B737" s="149" t="s">
        <v>1374</v>
      </c>
      <c r="C737" s="149" t="s">
        <v>1297</v>
      </c>
      <c r="D737" s="150">
        <v>40444</v>
      </c>
      <c r="E737" s="151">
        <v>524.6</v>
      </c>
    </row>
    <row r="738" spans="1:5" outlineLevel="1">
      <c r="A738" s="152">
        <v>721</v>
      </c>
      <c r="B738" s="153" t="s">
        <v>1375</v>
      </c>
      <c r="C738" s="153" t="s">
        <v>1297</v>
      </c>
      <c r="D738" s="150">
        <v>40682</v>
      </c>
      <c r="E738" s="154">
        <v>355</v>
      </c>
    </row>
    <row r="739" spans="1:5" outlineLevel="1">
      <c r="A739" s="152">
        <v>722</v>
      </c>
      <c r="B739" s="153" t="s">
        <v>1376</v>
      </c>
      <c r="C739" s="153" t="s">
        <v>1297</v>
      </c>
      <c r="D739" s="150">
        <v>41271</v>
      </c>
      <c r="E739" s="154">
        <v>418.2</v>
      </c>
    </row>
    <row r="740" spans="1:5" outlineLevel="1">
      <c r="A740" s="148">
        <v>723</v>
      </c>
      <c r="B740" s="149" t="s">
        <v>1377</v>
      </c>
      <c r="C740" s="149" t="s">
        <v>1324</v>
      </c>
      <c r="D740" s="150">
        <v>38951</v>
      </c>
      <c r="E740" s="151">
        <v>732</v>
      </c>
    </row>
    <row r="741" spans="1:5" outlineLevel="1">
      <c r="A741" s="148">
        <v>724</v>
      </c>
      <c r="B741" s="149" t="s">
        <v>1378</v>
      </c>
      <c r="C741" s="149" t="s">
        <v>1306</v>
      </c>
      <c r="D741" s="150">
        <v>39220</v>
      </c>
      <c r="E741" s="151">
        <v>601.22</v>
      </c>
    </row>
    <row r="742" spans="1:5" outlineLevel="1">
      <c r="A742" s="148">
        <v>725</v>
      </c>
      <c r="B742" s="149" t="s">
        <v>1379</v>
      </c>
      <c r="C742" s="149" t="s">
        <v>1297</v>
      </c>
      <c r="D742" s="150">
        <v>40444</v>
      </c>
      <c r="E742" s="151">
        <v>524.6</v>
      </c>
    </row>
    <row r="743" spans="1:5" outlineLevel="1">
      <c r="A743" s="152">
        <v>726</v>
      </c>
      <c r="B743" s="153" t="s">
        <v>1380</v>
      </c>
      <c r="C743" s="153" t="s">
        <v>1297</v>
      </c>
      <c r="D743" s="150">
        <v>40682</v>
      </c>
      <c r="E743" s="154">
        <v>355</v>
      </c>
    </row>
    <row r="744" spans="1:5" outlineLevel="1">
      <c r="A744" s="152">
        <v>727</v>
      </c>
      <c r="B744" s="153" t="s">
        <v>1381</v>
      </c>
      <c r="C744" s="153" t="s">
        <v>1297</v>
      </c>
      <c r="D744" s="150">
        <v>41271</v>
      </c>
      <c r="E744" s="154">
        <v>418.2</v>
      </c>
    </row>
    <row r="745" spans="1:5" outlineLevel="1">
      <c r="A745" s="148">
        <v>728</v>
      </c>
      <c r="B745" s="149" t="s">
        <v>1382</v>
      </c>
      <c r="C745" s="149" t="s">
        <v>1324</v>
      </c>
      <c r="D745" s="150">
        <v>38951</v>
      </c>
      <c r="E745" s="151">
        <v>732</v>
      </c>
    </row>
    <row r="746" spans="1:5" outlineLevel="1">
      <c r="A746" s="148">
        <v>729</v>
      </c>
      <c r="B746" s="149" t="s">
        <v>1383</v>
      </c>
      <c r="C746" s="149" t="s">
        <v>1306</v>
      </c>
      <c r="D746" s="150">
        <v>39220</v>
      </c>
      <c r="E746" s="151">
        <v>601.22</v>
      </c>
    </row>
    <row r="747" spans="1:5" ht="22.5" outlineLevel="1">
      <c r="A747" s="148">
        <v>730</v>
      </c>
      <c r="B747" s="149" t="s">
        <v>1384</v>
      </c>
      <c r="C747" s="149" t="s">
        <v>1295</v>
      </c>
      <c r="D747" s="150">
        <v>39533</v>
      </c>
      <c r="E747" s="151">
        <v>607.34</v>
      </c>
    </row>
    <row r="748" spans="1:5" outlineLevel="1">
      <c r="A748" s="148">
        <v>731</v>
      </c>
      <c r="B748" s="149" t="s">
        <v>1385</v>
      </c>
      <c r="C748" s="149" t="s">
        <v>1297</v>
      </c>
      <c r="D748" s="150">
        <v>40444</v>
      </c>
      <c r="E748" s="151">
        <v>524.6</v>
      </c>
    </row>
    <row r="749" spans="1:5" outlineLevel="1">
      <c r="A749" s="152">
        <v>732</v>
      </c>
      <c r="B749" s="153" t="s">
        <v>1386</v>
      </c>
      <c r="C749" s="153" t="s">
        <v>1297</v>
      </c>
      <c r="D749" s="150">
        <v>40682</v>
      </c>
      <c r="E749" s="154">
        <v>355</v>
      </c>
    </row>
    <row r="750" spans="1:5" outlineLevel="1">
      <c r="A750" s="152">
        <v>733</v>
      </c>
      <c r="B750" s="153" t="s">
        <v>1387</v>
      </c>
      <c r="C750" s="153" t="s">
        <v>1297</v>
      </c>
      <c r="D750" s="150">
        <v>41271</v>
      </c>
      <c r="E750" s="154">
        <v>418.2</v>
      </c>
    </row>
    <row r="751" spans="1:5" outlineLevel="1">
      <c r="A751" s="148">
        <v>734</v>
      </c>
      <c r="B751" s="149" t="s">
        <v>1388</v>
      </c>
      <c r="C751" s="149" t="s">
        <v>1324</v>
      </c>
      <c r="D751" s="150">
        <v>38951</v>
      </c>
      <c r="E751" s="151">
        <v>732</v>
      </c>
    </row>
    <row r="752" spans="1:5" outlineLevel="1">
      <c r="A752" s="148">
        <v>735</v>
      </c>
      <c r="B752" s="149" t="s">
        <v>1389</v>
      </c>
      <c r="C752" s="149" t="s">
        <v>1306</v>
      </c>
      <c r="D752" s="150">
        <v>39220</v>
      </c>
      <c r="E752" s="151">
        <v>601.22</v>
      </c>
    </row>
    <row r="753" spans="1:5" ht="22.5" outlineLevel="1">
      <c r="A753" s="148">
        <v>736</v>
      </c>
      <c r="B753" s="149" t="s">
        <v>1390</v>
      </c>
      <c r="C753" s="149" t="s">
        <v>1295</v>
      </c>
      <c r="D753" s="150">
        <v>39533</v>
      </c>
      <c r="E753" s="151">
        <v>607.34</v>
      </c>
    </row>
    <row r="754" spans="1:5" outlineLevel="1">
      <c r="A754" s="148">
        <v>737</v>
      </c>
      <c r="B754" s="149" t="s">
        <v>1391</v>
      </c>
      <c r="C754" s="149" t="s">
        <v>1297</v>
      </c>
      <c r="D754" s="150">
        <v>40444</v>
      </c>
      <c r="E754" s="151">
        <v>524.6</v>
      </c>
    </row>
    <row r="755" spans="1:5" outlineLevel="1">
      <c r="A755" s="152">
        <v>738</v>
      </c>
      <c r="B755" s="153" t="s">
        <v>1392</v>
      </c>
      <c r="C755" s="153" t="s">
        <v>1297</v>
      </c>
      <c r="D755" s="150">
        <v>40682</v>
      </c>
      <c r="E755" s="154">
        <v>355</v>
      </c>
    </row>
    <row r="756" spans="1:5" outlineLevel="1">
      <c r="A756" s="152">
        <v>739</v>
      </c>
      <c r="B756" s="153" t="s">
        <v>1393</v>
      </c>
      <c r="C756" s="153" t="s">
        <v>1297</v>
      </c>
      <c r="D756" s="150">
        <v>41271</v>
      </c>
      <c r="E756" s="154">
        <v>418.2</v>
      </c>
    </row>
    <row r="757" spans="1:5" outlineLevel="1">
      <c r="A757" s="148">
        <v>740</v>
      </c>
      <c r="B757" s="149" t="s">
        <v>1394</v>
      </c>
      <c r="C757" s="149" t="s">
        <v>1324</v>
      </c>
      <c r="D757" s="150">
        <v>38951</v>
      </c>
      <c r="E757" s="151">
        <v>732</v>
      </c>
    </row>
    <row r="758" spans="1:5" ht="22.5" outlineLevel="1">
      <c r="A758" s="148">
        <v>741</v>
      </c>
      <c r="B758" s="149" t="s">
        <v>1395</v>
      </c>
      <c r="C758" s="149" t="s">
        <v>1295</v>
      </c>
      <c r="D758" s="150">
        <v>39533</v>
      </c>
      <c r="E758" s="151">
        <v>607.34</v>
      </c>
    </row>
    <row r="759" spans="1:5" outlineLevel="1">
      <c r="A759" s="152">
        <v>742</v>
      </c>
      <c r="B759" s="153" t="s">
        <v>1396</v>
      </c>
      <c r="C759" s="153" t="s">
        <v>1297</v>
      </c>
      <c r="D759" s="150">
        <v>40682</v>
      </c>
      <c r="E759" s="154">
        <v>355</v>
      </c>
    </row>
    <row r="760" spans="1:5" outlineLevel="1">
      <c r="A760" s="152">
        <v>743</v>
      </c>
      <c r="B760" s="153" t="s">
        <v>1397</v>
      </c>
      <c r="C760" s="153" t="s">
        <v>1297</v>
      </c>
      <c r="D760" s="150">
        <v>41271</v>
      </c>
      <c r="E760" s="154">
        <v>418.2</v>
      </c>
    </row>
    <row r="761" spans="1:5" outlineLevel="1">
      <c r="A761" s="148">
        <v>744</v>
      </c>
      <c r="B761" s="149" t="s">
        <v>1398</v>
      </c>
      <c r="C761" s="149" t="s">
        <v>1324</v>
      </c>
      <c r="D761" s="150">
        <v>38951</v>
      </c>
      <c r="E761" s="151">
        <v>732</v>
      </c>
    </row>
    <row r="762" spans="1:5" ht="22.5" outlineLevel="1">
      <c r="A762" s="148">
        <v>745</v>
      </c>
      <c r="B762" s="149" t="s">
        <v>1399</v>
      </c>
      <c r="C762" s="149" t="s">
        <v>1295</v>
      </c>
      <c r="D762" s="150">
        <v>39533</v>
      </c>
      <c r="E762" s="151">
        <v>607.34</v>
      </c>
    </row>
    <row r="763" spans="1:5" outlineLevel="1">
      <c r="A763" s="152">
        <v>746</v>
      </c>
      <c r="B763" s="153" t="s">
        <v>1400</v>
      </c>
      <c r="C763" s="153" t="s">
        <v>1297</v>
      </c>
      <c r="D763" s="150">
        <v>40682</v>
      </c>
      <c r="E763" s="154">
        <v>355</v>
      </c>
    </row>
    <row r="764" spans="1:5" outlineLevel="1">
      <c r="A764" s="152">
        <v>747</v>
      </c>
      <c r="B764" s="153" t="s">
        <v>1401</v>
      </c>
      <c r="C764" s="153" t="s">
        <v>1297</v>
      </c>
      <c r="D764" s="150">
        <v>41271</v>
      </c>
      <c r="E764" s="154">
        <v>418.2</v>
      </c>
    </row>
    <row r="765" spans="1:5" outlineLevel="1">
      <c r="A765" s="148">
        <v>748</v>
      </c>
      <c r="B765" s="149" t="s">
        <v>1402</v>
      </c>
      <c r="C765" s="149" t="s">
        <v>1324</v>
      </c>
      <c r="D765" s="150">
        <v>38951</v>
      </c>
      <c r="E765" s="151">
        <v>732</v>
      </c>
    </row>
    <row r="766" spans="1:5" outlineLevel="1">
      <c r="A766" s="148">
        <v>749</v>
      </c>
      <c r="B766" s="149" t="s">
        <v>1403</v>
      </c>
      <c r="C766" s="149" t="s">
        <v>1404</v>
      </c>
      <c r="D766" s="150">
        <v>39429</v>
      </c>
      <c r="E766" s="151">
        <v>1096.22</v>
      </c>
    </row>
    <row r="767" spans="1:5" outlineLevel="1">
      <c r="A767" s="152">
        <v>750</v>
      </c>
      <c r="B767" s="153" t="s">
        <v>1405</v>
      </c>
      <c r="C767" s="153" t="s">
        <v>1297</v>
      </c>
      <c r="D767" s="150">
        <v>40682</v>
      </c>
      <c r="E767" s="154">
        <v>355</v>
      </c>
    </row>
    <row r="768" spans="1:5" outlineLevel="1">
      <c r="A768" s="152">
        <v>751</v>
      </c>
      <c r="B768" s="153" t="s">
        <v>1406</v>
      </c>
      <c r="C768" s="153" t="s">
        <v>1297</v>
      </c>
      <c r="D768" s="150">
        <v>41271</v>
      </c>
      <c r="E768" s="154">
        <v>418.2</v>
      </c>
    </row>
    <row r="769" spans="1:5" outlineLevel="1">
      <c r="A769" s="148">
        <v>752</v>
      </c>
      <c r="B769" s="149" t="s">
        <v>1407</v>
      </c>
      <c r="C769" s="149" t="s">
        <v>1324</v>
      </c>
      <c r="D769" s="150">
        <v>38951</v>
      </c>
      <c r="E769" s="151">
        <v>732</v>
      </c>
    </row>
    <row r="770" spans="1:5" outlineLevel="1">
      <c r="A770" s="148">
        <v>753</v>
      </c>
      <c r="B770" s="149" t="s">
        <v>1408</v>
      </c>
      <c r="C770" s="149" t="s">
        <v>1404</v>
      </c>
      <c r="D770" s="150">
        <v>39429</v>
      </c>
      <c r="E770" s="151">
        <v>1096.22</v>
      </c>
    </row>
    <row r="771" spans="1:5" ht="22.5" outlineLevel="1">
      <c r="A771" s="148">
        <v>754</v>
      </c>
      <c r="B771" s="149" t="s">
        <v>1409</v>
      </c>
      <c r="C771" s="149" t="s">
        <v>1295</v>
      </c>
      <c r="D771" s="150">
        <v>39533</v>
      </c>
      <c r="E771" s="151">
        <v>607.34</v>
      </c>
    </row>
    <row r="772" spans="1:5" outlineLevel="1">
      <c r="A772" s="152">
        <v>755</v>
      </c>
      <c r="B772" s="153" t="s">
        <v>1410</v>
      </c>
      <c r="C772" s="153" t="s">
        <v>1297</v>
      </c>
      <c r="D772" s="150">
        <v>40682</v>
      </c>
      <c r="E772" s="154">
        <v>355</v>
      </c>
    </row>
    <row r="773" spans="1:5" outlineLevel="1">
      <c r="A773" s="148">
        <v>756</v>
      </c>
      <c r="B773" s="149" t="s">
        <v>1411</v>
      </c>
      <c r="C773" s="149" t="s">
        <v>1324</v>
      </c>
      <c r="D773" s="150">
        <v>38951</v>
      </c>
      <c r="E773" s="151">
        <v>732</v>
      </c>
    </row>
    <row r="774" spans="1:5" outlineLevel="1">
      <c r="A774" s="148">
        <v>757</v>
      </c>
      <c r="B774" s="149" t="s">
        <v>1412</v>
      </c>
      <c r="C774" s="149" t="s">
        <v>1404</v>
      </c>
      <c r="D774" s="150">
        <v>39429</v>
      </c>
      <c r="E774" s="151">
        <v>1096.22</v>
      </c>
    </row>
    <row r="775" spans="1:5" ht="22.5" outlineLevel="1">
      <c r="A775" s="148">
        <v>758</v>
      </c>
      <c r="B775" s="149" t="s">
        <v>1413</v>
      </c>
      <c r="C775" s="149" t="s">
        <v>1295</v>
      </c>
      <c r="D775" s="150">
        <v>39533</v>
      </c>
      <c r="E775" s="151">
        <v>607.34</v>
      </c>
    </row>
    <row r="776" spans="1:5" outlineLevel="1">
      <c r="A776" s="152">
        <v>759</v>
      </c>
      <c r="B776" s="153" t="s">
        <v>1414</v>
      </c>
      <c r="C776" s="153" t="s">
        <v>1297</v>
      </c>
      <c r="D776" s="150">
        <v>40682</v>
      </c>
      <c r="E776" s="154">
        <v>355</v>
      </c>
    </row>
    <row r="777" spans="1:5" outlineLevel="1">
      <c r="A777" s="148">
        <v>760</v>
      </c>
      <c r="B777" s="149" t="s">
        <v>1415</v>
      </c>
      <c r="C777" s="149" t="s">
        <v>1324</v>
      </c>
      <c r="D777" s="150">
        <v>38951</v>
      </c>
      <c r="E777" s="151">
        <v>732</v>
      </c>
    </row>
    <row r="778" spans="1:5" outlineLevel="1">
      <c r="A778" s="148">
        <v>761</v>
      </c>
      <c r="B778" s="149" t="s">
        <v>1416</v>
      </c>
      <c r="C778" s="149" t="s">
        <v>1404</v>
      </c>
      <c r="D778" s="150">
        <v>39429</v>
      </c>
      <c r="E778" s="151">
        <v>1096.22</v>
      </c>
    </row>
    <row r="779" spans="1:5" ht="22.5" outlineLevel="1">
      <c r="A779" s="148">
        <v>762</v>
      </c>
      <c r="B779" s="149" t="s">
        <v>1417</v>
      </c>
      <c r="C779" s="149" t="s">
        <v>1295</v>
      </c>
      <c r="D779" s="150">
        <v>39533</v>
      </c>
      <c r="E779" s="151">
        <v>607.34</v>
      </c>
    </row>
    <row r="780" spans="1:5" outlineLevel="1">
      <c r="A780" s="152">
        <v>763</v>
      </c>
      <c r="B780" s="153" t="s">
        <v>1418</v>
      </c>
      <c r="C780" s="153" t="s">
        <v>1297</v>
      </c>
      <c r="D780" s="150">
        <v>40890</v>
      </c>
      <c r="E780" s="154">
        <v>371.46</v>
      </c>
    </row>
    <row r="781" spans="1:5" outlineLevel="1">
      <c r="A781" s="148">
        <v>764</v>
      </c>
      <c r="B781" s="149" t="s">
        <v>1419</v>
      </c>
      <c r="C781" s="149" t="s">
        <v>1334</v>
      </c>
      <c r="D781" s="150">
        <v>38660</v>
      </c>
      <c r="E781" s="151">
        <v>549</v>
      </c>
    </row>
    <row r="782" spans="1:5" outlineLevel="1">
      <c r="A782" s="148">
        <v>765</v>
      </c>
      <c r="B782" s="149" t="s">
        <v>1420</v>
      </c>
      <c r="C782" s="149" t="s">
        <v>1324</v>
      </c>
      <c r="D782" s="150">
        <v>38951</v>
      </c>
      <c r="E782" s="151">
        <v>732</v>
      </c>
    </row>
    <row r="783" spans="1:5" outlineLevel="1">
      <c r="A783" s="148">
        <v>766</v>
      </c>
      <c r="B783" s="149" t="s">
        <v>1421</v>
      </c>
      <c r="C783" s="149" t="s">
        <v>1404</v>
      </c>
      <c r="D783" s="150">
        <v>39429</v>
      </c>
      <c r="E783" s="151">
        <v>1096.22</v>
      </c>
    </row>
    <row r="784" spans="1:5" ht="22.5" outlineLevel="1">
      <c r="A784" s="148">
        <v>767</v>
      </c>
      <c r="B784" s="149" t="s">
        <v>1422</v>
      </c>
      <c r="C784" s="149" t="s">
        <v>1295</v>
      </c>
      <c r="D784" s="150">
        <v>39533</v>
      </c>
      <c r="E784" s="151">
        <v>607.34</v>
      </c>
    </row>
    <row r="785" spans="1:5" outlineLevel="1">
      <c r="A785" s="152">
        <v>768</v>
      </c>
      <c r="B785" s="153" t="s">
        <v>1423</v>
      </c>
      <c r="C785" s="153" t="s">
        <v>1297</v>
      </c>
      <c r="D785" s="150">
        <v>40890</v>
      </c>
      <c r="E785" s="154">
        <v>371.46</v>
      </c>
    </row>
    <row r="786" spans="1:5" outlineLevel="1">
      <c r="A786" s="148">
        <v>769</v>
      </c>
      <c r="B786" s="149" t="s">
        <v>1424</v>
      </c>
      <c r="C786" s="149" t="s">
        <v>1324</v>
      </c>
      <c r="D786" s="150">
        <v>38951</v>
      </c>
      <c r="E786" s="151">
        <v>732</v>
      </c>
    </row>
    <row r="787" spans="1:5" outlineLevel="1">
      <c r="A787" s="148">
        <v>770</v>
      </c>
      <c r="B787" s="149" t="s">
        <v>1425</v>
      </c>
      <c r="C787" s="149" t="s">
        <v>1404</v>
      </c>
      <c r="D787" s="150">
        <v>39429</v>
      </c>
      <c r="E787" s="151">
        <v>1096.22</v>
      </c>
    </row>
    <row r="788" spans="1:5" ht="22.5" outlineLevel="1">
      <c r="A788" s="148">
        <v>771</v>
      </c>
      <c r="B788" s="149" t="s">
        <v>1426</v>
      </c>
      <c r="C788" s="149" t="s">
        <v>1295</v>
      </c>
      <c r="D788" s="150">
        <v>39533</v>
      </c>
      <c r="E788" s="151">
        <v>607.34</v>
      </c>
    </row>
    <row r="789" spans="1:5" outlineLevel="1">
      <c r="A789" s="152">
        <v>772</v>
      </c>
      <c r="B789" s="153" t="s">
        <v>1427</v>
      </c>
      <c r="C789" s="153" t="s">
        <v>1297</v>
      </c>
      <c r="D789" s="150">
        <v>40890</v>
      </c>
      <c r="E789" s="154">
        <v>371.46</v>
      </c>
    </row>
    <row r="790" spans="1:5" outlineLevel="1">
      <c r="A790" s="148">
        <v>773</v>
      </c>
      <c r="B790" s="149" t="s">
        <v>1428</v>
      </c>
      <c r="C790" s="149" t="s">
        <v>1429</v>
      </c>
      <c r="D790" s="150">
        <v>38169</v>
      </c>
      <c r="E790" s="151">
        <v>1819.02</v>
      </c>
    </row>
    <row r="791" spans="1:5" outlineLevel="1">
      <c r="A791" s="148">
        <v>774</v>
      </c>
      <c r="B791" s="149" t="s">
        <v>1430</v>
      </c>
      <c r="C791" s="149" t="s">
        <v>1324</v>
      </c>
      <c r="D791" s="150">
        <v>38951</v>
      </c>
      <c r="E791" s="151">
        <v>732</v>
      </c>
    </row>
    <row r="792" spans="1:5" outlineLevel="1">
      <c r="A792" s="148">
        <v>775</v>
      </c>
      <c r="B792" s="149" t="s">
        <v>1431</v>
      </c>
      <c r="C792" s="149" t="s">
        <v>1404</v>
      </c>
      <c r="D792" s="150">
        <v>39429</v>
      </c>
      <c r="E792" s="151">
        <v>1096.22</v>
      </c>
    </row>
    <row r="793" spans="1:5" ht="22.5" outlineLevel="1">
      <c r="A793" s="148">
        <v>776</v>
      </c>
      <c r="B793" s="149" t="s">
        <v>1432</v>
      </c>
      <c r="C793" s="149" t="s">
        <v>1295</v>
      </c>
      <c r="D793" s="150">
        <v>39533</v>
      </c>
      <c r="E793" s="151">
        <v>607.34</v>
      </c>
    </row>
    <row r="794" spans="1:5" outlineLevel="1">
      <c r="A794" s="152">
        <v>777</v>
      </c>
      <c r="B794" s="153" t="s">
        <v>1433</v>
      </c>
      <c r="C794" s="153" t="s">
        <v>1297</v>
      </c>
      <c r="D794" s="150">
        <v>40890</v>
      </c>
      <c r="E794" s="154">
        <v>371.46</v>
      </c>
    </row>
    <row r="795" spans="1:5" outlineLevel="1">
      <c r="A795" s="148">
        <v>778</v>
      </c>
      <c r="B795" s="149" t="s">
        <v>1434</v>
      </c>
      <c r="C795" s="149" t="s">
        <v>1429</v>
      </c>
      <c r="D795" s="150">
        <v>38169</v>
      </c>
      <c r="E795" s="151">
        <v>1819.02</v>
      </c>
    </row>
    <row r="796" spans="1:5" outlineLevel="1">
      <c r="A796" s="148">
        <v>779</v>
      </c>
      <c r="B796" s="149" t="s">
        <v>1435</v>
      </c>
      <c r="C796" s="149" t="s">
        <v>1404</v>
      </c>
      <c r="D796" s="150">
        <v>39429</v>
      </c>
      <c r="E796" s="151">
        <v>1096.22</v>
      </c>
    </row>
    <row r="797" spans="1:5" ht="22.5" outlineLevel="1">
      <c r="A797" s="148">
        <v>780</v>
      </c>
      <c r="B797" s="149" t="s">
        <v>1436</v>
      </c>
      <c r="C797" s="149" t="s">
        <v>1295</v>
      </c>
      <c r="D797" s="150">
        <v>39533</v>
      </c>
      <c r="E797" s="151">
        <v>607.34</v>
      </c>
    </row>
    <row r="798" spans="1:5" outlineLevel="1">
      <c r="A798" s="152">
        <v>781</v>
      </c>
      <c r="B798" s="153" t="s">
        <v>1437</v>
      </c>
      <c r="C798" s="153" t="s">
        <v>1297</v>
      </c>
      <c r="D798" s="150">
        <v>40890</v>
      </c>
      <c r="E798" s="154">
        <v>371.46</v>
      </c>
    </row>
    <row r="799" spans="1:5" outlineLevel="1">
      <c r="A799" s="148">
        <v>782</v>
      </c>
      <c r="B799" s="149" t="s">
        <v>1438</v>
      </c>
      <c r="C799" s="149" t="s">
        <v>1429</v>
      </c>
      <c r="D799" s="150">
        <v>38169</v>
      </c>
      <c r="E799" s="151">
        <v>1819.02</v>
      </c>
    </row>
    <row r="800" spans="1:5" outlineLevel="1">
      <c r="A800" s="148">
        <v>783</v>
      </c>
      <c r="B800" s="149" t="s">
        <v>1439</v>
      </c>
      <c r="C800" s="149" t="s">
        <v>1324</v>
      </c>
      <c r="D800" s="150">
        <v>38951</v>
      </c>
      <c r="E800" s="151">
        <v>732</v>
      </c>
    </row>
    <row r="801" spans="1:5" outlineLevel="1">
      <c r="A801" s="148">
        <v>784</v>
      </c>
      <c r="B801" s="149" t="s">
        <v>1440</v>
      </c>
      <c r="C801" s="149" t="s">
        <v>1404</v>
      </c>
      <c r="D801" s="150">
        <v>39429</v>
      </c>
      <c r="E801" s="151">
        <v>1096.22</v>
      </c>
    </row>
    <row r="802" spans="1:5" ht="22.5" outlineLevel="1">
      <c r="A802" s="148">
        <v>785</v>
      </c>
      <c r="B802" s="149" t="s">
        <v>1441</v>
      </c>
      <c r="C802" s="149" t="s">
        <v>1295</v>
      </c>
      <c r="D802" s="150">
        <v>39533</v>
      </c>
      <c r="E802" s="151">
        <v>607.34</v>
      </c>
    </row>
    <row r="803" spans="1:5" outlineLevel="1">
      <c r="A803" s="152">
        <v>786</v>
      </c>
      <c r="B803" s="153" t="s">
        <v>1442</v>
      </c>
      <c r="C803" s="153" t="s">
        <v>1297</v>
      </c>
      <c r="D803" s="150">
        <v>40890</v>
      </c>
      <c r="E803" s="154">
        <v>371.46</v>
      </c>
    </row>
    <row r="804" spans="1:5" outlineLevel="1">
      <c r="A804" s="148">
        <v>787</v>
      </c>
      <c r="B804" s="149" t="s">
        <v>1443</v>
      </c>
      <c r="C804" s="149" t="s">
        <v>1429</v>
      </c>
      <c r="D804" s="150">
        <v>38169</v>
      </c>
      <c r="E804" s="151">
        <v>1819.02</v>
      </c>
    </row>
    <row r="805" spans="1:5" outlineLevel="1">
      <c r="A805" s="148">
        <v>788</v>
      </c>
      <c r="B805" s="149" t="s">
        <v>1444</v>
      </c>
      <c r="C805" s="149" t="s">
        <v>1324</v>
      </c>
      <c r="D805" s="150">
        <v>38951</v>
      </c>
      <c r="E805" s="151">
        <v>732</v>
      </c>
    </row>
    <row r="806" spans="1:5" outlineLevel="1">
      <c r="A806" s="148">
        <v>789</v>
      </c>
      <c r="B806" s="149" t="s">
        <v>1445</v>
      </c>
      <c r="C806" s="149" t="s">
        <v>1404</v>
      </c>
      <c r="D806" s="150">
        <v>39429</v>
      </c>
      <c r="E806" s="151">
        <v>1096.22</v>
      </c>
    </row>
    <row r="807" spans="1:5" ht="22.5" outlineLevel="1">
      <c r="A807" s="148">
        <v>790</v>
      </c>
      <c r="B807" s="149" t="s">
        <v>1446</v>
      </c>
      <c r="C807" s="149" t="s">
        <v>1295</v>
      </c>
      <c r="D807" s="150">
        <v>39533</v>
      </c>
      <c r="E807" s="151">
        <v>607.34</v>
      </c>
    </row>
    <row r="808" spans="1:5" outlineLevel="1">
      <c r="A808" s="152">
        <v>791</v>
      </c>
      <c r="B808" s="153" t="s">
        <v>1447</v>
      </c>
      <c r="C808" s="153" t="s">
        <v>1297</v>
      </c>
      <c r="D808" s="150">
        <v>40890</v>
      </c>
      <c r="E808" s="154">
        <v>371.46</v>
      </c>
    </row>
    <row r="809" spans="1:5" outlineLevel="1">
      <c r="A809" s="148">
        <v>792</v>
      </c>
      <c r="B809" s="149" t="s">
        <v>1448</v>
      </c>
      <c r="C809" s="149" t="s">
        <v>1324</v>
      </c>
      <c r="D809" s="150">
        <v>38951</v>
      </c>
      <c r="E809" s="151">
        <v>732</v>
      </c>
    </row>
    <row r="810" spans="1:5" outlineLevel="1">
      <c r="A810" s="148">
        <v>793</v>
      </c>
      <c r="B810" s="149" t="s">
        <v>1449</v>
      </c>
      <c r="C810" s="149" t="s">
        <v>1404</v>
      </c>
      <c r="D810" s="150">
        <v>39429</v>
      </c>
      <c r="E810" s="151">
        <v>1096.22</v>
      </c>
    </row>
    <row r="811" spans="1:5" ht="22.5" outlineLevel="1">
      <c r="A811" s="148">
        <v>794</v>
      </c>
      <c r="B811" s="149" t="s">
        <v>1450</v>
      </c>
      <c r="C811" s="149" t="s">
        <v>1295</v>
      </c>
      <c r="D811" s="150">
        <v>39533</v>
      </c>
      <c r="E811" s="151">
        <v>607.34</v>
      </c>
    </row>
    <row r="812" spans="1:5" outlineLevel="1">
      <c r="A812" s="152">
        <v>795</v>
      </c>
      <c r="B812" s="153" t="s">
        <v>1451</v>
      </c>
      <c r="C812" s="153" t="s">
        <v>1297</v>
      </c>
      <c r="D812" s="150">
        <v>40890</v>
      </c>
      <c r="E812" s="154">
        <v>371.46</v>
      </c>
    </row>
    <row r="813" spans="1:5" outlineLevel="1">
      <c r="A813" s="148">
        <v>796</v>
      </c>
      <c r="B813" s="149" t="s">
        <v>1452</v>
      </c>
      <c r="C813" s="149" t="s">
        <v>1324</v>
      </c>
      <c r="D813" s="150">
        <v>38951</v>
      </c>
      <c r="E813" s="151">
        <v>732</v>
      </c>
    </row>
    <row r="814" spans="1:5" outlineLevel="1">
      <c r="A814" s="148">
        <v>797</v>
      </c>
      <c r="B814" s="149" t="s">
        <v>1453</v>
      </c>
      <c r="C814" s="149" t="s">
        <v>1454</v>
      </c>
      <c r="D814" s="150">
        <v>39381</v>
      </c>
      <c r="E814" s="151">
        <v>899</v>
      </c>
    </row>
    <row r="815" spans="1:5" ht="22.5" outlineLevel="1">
      <c r="A815" s="148">
        <v>798</v>
      </c>
      <c r="B815" s="149" t="s">
        <v>1455</v>
      </c>
      <c r="C815" s="149" t="s">
        <v>1295</v>
      </c>
      <c r="D815" s="150">
        <v>39533</v>
      </c>
      <c r="E815" s="151">
        <v>607.34</v>
      </c>
    </row>
    <row r="816" spans="1:5" outlineLevel="1">
      <c r="A816" s="152">
        <v>799</v>
      </c>
      <c r="B816" s="153" t="s">
        <v>1456</v>
      </c>
      <c r="C816" s="153" t="s">
        <v>1297</v>
      </c>
      <c r="D816" s="150">
        <v>40890</v>
      </c>
      <c r="E816" s="154">
        <v>371.46</v>
      </c>
    </row>
    <row r="817" spans="1:5" outlineLevel="1">
      <c r="A817" s="148">
        <v>800</v>
      </c>
      <c r="B817" s="149" t="s">
        <v>1457</v>
      </c>
      <c r="C817" s="149" t="s">
        <v>1324</v>
      </c>
      <c r="D817" s="150">
        <v>38951</v>
      </c>
      <c r="E817" s="151">
        <v>732</v>
      </c>
    </row>
    <row r="818" spans="1:5" outlineLevel="1">
      <c r="A818" s="148">
        <v>801</v>
      </c>
      <c r="B818" s="149" t="s">
        <v>1458</v>
      </c>
      <c r="C818" s="149" t="s">
        <v>1459</v>
      </c>
      <c r="D818" s="150">
        <v>39374</v>
      </c>
      <c r="E818" s="151">
        <v>649</v>
      </c>
    </row>
    <row r="819" spans="1:5" ht="22.5" outlineLevel="1">
      <c r="A819" s="148">
        <v>802</v>
      </c>
      <c r="B819" s="149" t="s">
        <v>1460</v>
      </c>
      <c r="C819" s="149" t="s">
        <v>1295</v>
      </c>
      <c r="D819" s="150">
        <v>39533</v>
      </c>
      <c r="E819" s="151">
        <v>607.34</v>
      </c>
    </row>
    <row r="820" spans="1:5" outlineLevel="1">
      <c r="A820" s="152">
        <v>803</v>
      </c>
      <c r="B820" s="153" t="s">
        <v>1461</v>
      </c>
      <c r="C820" s="153" t="s">
        <v>1297</v>
      </c>
      <c r="D820" s="150">
        <v>40890</v>
      </c>
      <c r="E820" s="154">
        <v>371.46</v>
      </c>
    </row>
    <row r="821" spans="1:5" outlineLevel="1">
      <c r="A821" s="148">
        <v>804</v>
      </c>
      <c r="B821" s="149" t="s">
        <v>1462</v>
      </c>
      <c r="C821" s="149" t="s">
        <v>1324</v>
      </c>
      <c r="D821" s="150">
        <v>38951</v>
      </c>
      <c r="E821" s="151">
        <v>976</v>
      </c>
    </row>
    <row r="822" spans="1:5" ht="22.5" outlineLevel="1">
      <c r="A822" s="148">
        <v>805</v>
      </c>
      <c r="B822" s="149" t="s">
        <v>1463</v>
      </c>
      <c r="C822" s="149" t="s">
        <v>1295</v>
      </c>
      <c r="D822" s="150">
        <v>39533</v>
      </c>
      <c r="E822" s="151">
        <v>607.34</v>
      </c>
    </row>
    <row r="823" spans="1:5" outlineLevel="1">
      <c r="A823" s="152">
        <v>806</v>
      </c>
      <c r="B823" s="153" t="s">
        <v>1464</v>
      </c>
      <c r="C823" s="153" t="s">
        <v>1297</v>
      </c>
      <c r="D823" s="150">
        <v>40890</v>
      </c>
      <c r="E823" s="154">
        <v>371.46</v>
      </c>
    </row>
    <row r="824" spans="1:5" ht="22.5" outlineLevel="1">
      <c r="A824" s="148">
        <v>807</v>
      </c>
      <c r="B824" s="149" t="s">
        <v>1465</v>
      </c>
      <c r="C824" s="149" t="s">
        <v>1295</v>
      </c>
      <c r="D824" s="150">
        <v>39533</v>
      </c>
      <c r="E824" s="151">
        <v>607.34</v>
      </c>
    </row>
    <row r="825" spans="1:5" outlineLevel="1">
      <c r="A825" s="152">
        <v>808</v>
      </c>
      <c r="B825" s="153" t="s">
        <v>1466</v>
      </c>
      <c r="C825" s="153" t="s">
        <v>1297</v>
      </c>
      <c r="D825" s="150">
        <v>40890</v>
      </c>
      <c r="E825" s="154">
        <v>371.46</v>
      </c>
    </row>
    <row r="826" spans="1:5" outlineLevel="1">
      <c r="A826" s="148">
        <v>809</v>
      </c>
      <c r="B826" s="149" t="s">
        <v>1467</v>
      </c>
      <c r="C826" s="149" t="s">
        <v>1468</v>
      </c>
      <c r="D826" s="150">
        <v>37858</v>
      </c>
      <c r="E826" s="151">
        <v>392.62</v>
      </c>
    </row>
    <row r="827" spans="1:5" outlineLevel="1">
      <c r="A827" s="148">
        <v>810</v>
      </c>
      <c r="B827" s="149" t="s">
        <v>1469</v>
      </c>
      <c r="C827" s="149" t="s">
        <v>1324</v>
      </c>
      <c r="D827" s="150">
        <v>38951</v>
      </c>
      <c r="E827" s="151">
        <v>976</v>
      </c>
    </row>
    <row r="828" spans="1:5" ht="22.5" outlineLevel="1">
      <c r="A828" s="148">
        <v>811</v>
      </c>
      <c r="B828" s="149" t="s">
        <v>1470</v>
      </c>
      <c r="C828" s="149" t="s">
        <v>1295</v>
      </c>
      <c r="D828" s="150">
        <v>39533</v>
      </c>
      <c r="E828" s="151">
        <v>607.34</v>
      </c>
    </row>
    <row r="829" spans="1:5" outlineLevel="1">
      <c r="A829" s="152">
        <v>812</v>
      </c>
      <c r="B829" s="153" t="s">
        <v>1471</v>
      </c>
      <c r="C829" s="153" t="s">
        <v>1297</v>
      </c>
      <c r="D829" s="150">
        <v>40890</v>
      </c>
      <c r="E829" s="154">
        <v>338.25</v>
      </c>
    </row>
    <row r="830" spans="1:5" outlineLevel="1">
      <c r="A830" s="148">
        <v>813</v>
      </c>
      <c r="B830" s="149" t="s">
        <v>1472</v>
      </c>
      <c r="C830" s="149" t="s">
        <v>1473</v>
      </c>
      <c r="D830" s="150">
        <v>38951</v>
      </c>
      <c r="E830" s="151">
        <v>976</v>
      </c>
    </row>
    <row r="831" spans="1:5" outlineLevel="1">
      <c r="A831" s="148">
        <v>814</v>
      </c>
      <c r="B831" s="149" t="s">
        <v>1474</v>
      </c>
      <c r="C831" s="149" t="s">
        <v>1297</v>
      </c>
      <c r="D831" s="150">
        <v>39728</v>
      </c>
      <c r="E831" s="151">
        <v>523.38</v>
      </c>
    </row>
    <row r="832" spans="1:5" outlineLevel="1">
      <c r="A832" s="148">
        <v>815</v>
      </c>
      <c r="B832" s="149" t="s">
        <v>1475</v>
      </c>
      <c r="C832" s="149" t="s">
        <v>1476</v>
      </c>
      <c r="D832" s="150">
        <v>38320</v>
      </c>
      <c r="E832" s="151">
        <v>597.74</v>
      </c>
    </row>
    <row r="833" spans="1:5" outlineLevel="1">
      <c r="A833" s="148">
        <v>816</v>
      </c>
      <c r="B833" s="149" t="s">
        <v>1477</v>
      </c>
      <c r="C833" s="149" t="s">
        <v>1297</v>
      </c>
      <c r="D833" s="150">
        <v>39728</v>
      </c>
      <c r="E833" s="151">
        <v>523.38</v>
      </c>
    </row>
    <row r="834" spans="1:5" outlineLevel="1">
      <c r="A834" s="148">
        <v>817</v>
      </c>
      <c r="B834" s="149" t="s">
        <v>1478</v>
      </c>
      <c r="C834" s="149" t="s">
        <v>1297</v>
      </c>
      <c r="D834" s="150">
        <v>39728</v>
      </c>
      <c r="E834" s="151">
        <v>523.38</v>
      </c>
    </row>
    <row r="835" spans="1:5" outlineLevel="1">
      <c r="A835" s="152">
        <v>818</v>
      </c>
      <c r="B835" s="153" t="s">
        <v>1479</v>
      </c>
      <c r="C835" s="153" t="s">
        <v>380</v>
      </c>
      <c r="D835" s="150">
        <v>40899</v>
      </c>
      <c r="E835" s="154">
        <v>1199.01</v>
      </c>
    </row>
    <row r="836" spans="1:5" outlineLevel="1">
      <c r="A836" s="148">
        <v>819</v>
      </c>
      <c r="B836" s="149" t="s">
        <v>1480</v>
      </c>
      <c r="C836" s="149" t="s">
        <v>1476</v>
      </c>
      <c r="D836" s="150">
        <v>38320</v>
      </c>
      <c r="E836" s="151">
        <v>597.74</v>
      </c>
    </row>
    <row r="837" spans="1:5" outlineLevel="1">
      <c r="A837" s="148">
        <v>820</v>
      </c>
      <c r="B837" s="149" t="s">
        <v>1481</v>
      </c>
      <c r="C837" s="149" t="s">
        <v>1297</v>
      </c>
      <c r="D837" s="150">
        <v>39728</v>
      </c>
      <c r="E837" s="151">
        <v>523.38</v>
      </c>
    </row>
    <row r="838" spans="1:5" outlineLevel="1">
      <c r="A838" s="152">
        <v>821</v>
      </c>
      <c r="B838" s="153" t="s">
        <v>1482</v>
      </c>
      <c r="C838" s="153" t="s">
        <v>380</v>
      </c>
      <c r="D838" s="150">
        <v>40899</v>
      </c>
      <c r="E838" s="154">
        <v>573.4</v>
      </c>
    </row>
    <row r="839" spans="1:5" outlineLevel="1">
      <c r="A839" s="148">
        <v>822</v>
      </c>
      <c r="B839" s="149" t="s">
        <v>1483</v>
      </c>
      <c r="C839" s="149" t="s">
        <v>1297</v>
      </c>
      <c r="D839" s="150">
        <v>39728</v>
      </c>
      <c r="E839" s="151">
        <v>523.38</v>
      </c>
    </row>
    <row r="840" spans="1:5" outlineLevel="1">
      <c r="A840" s="148">
        <v>823</v>
      </c>
      <c r="B840" s="149" t="s">
        <v>1484</v>
      </c>
      <c r="C840" s="149" t="s">
        <v>1485</v>
      </c>
      <c r="D840" s="150">
        <v>39073</v>
      </c>
      <c r="E840" s="151">
        <v>909</v>
      </c>
    </row>
    <row r="841" spans="1:5" outlineLevel="1">
      <c r="A841" s="148">
        <v>824</v>
      </c>
      <c r="B841" s="149" t="s">
        <v>1486</v>
      </c>
      <c r="C841" s="149" t="s">
        <v>1297</v>
      </c>
      <c r="D841" s="150">
        <v>39728</v>
      </c>
      <c r="E841" s="151">
        <v>523.38</v>
      </c>
    </row>
    <row r="842" spans="1:5" outlineLevel="1">
      <c r="A842" s="152">
        <v>825</v>
      </c>
      <c r="B842" s="153" t="s">
        <v>1487</v>
      </c>
      <c r="C842" s="153" t="s">
        <v>380</v>
      </c>
      <c r="D842" s="150">
        <v>40899</v>
      </c>
      <c r="E842" s="154">
        <v>480</v>
      </c>
    </row>
    <row r="843" spans="1:5" outlineLevel="1">
      <c r="A843" s="148">
        <v>826</v>
      </c>
      <c r="B843" s="149" t="s">
        <v>1488</v>
      </c>
      <c r="C843" s="149" t="s">
        <v>1297</v>
      </c>
      <c r="D843" s="150">
        <v>39728</v>
      </c>
      <c r="E843" s="151">
        <v>523.38</v>
      </c>
    </row>
    <row r="844" spans="1:5" outlineLevel="1">
      <c r="A844" s="152">
        <v>827</v>
      </c>
      <c r="B844" s="153" t="s">
        <v>1489</v>
      </c>
      <c r="C844" s="153" t="s">
        <v>380</v>
      </c>
      <c r="D844" s="150">
        <v>40899</v>
      </c>
      <c r="E844" s="154">
        <v>649</v>
      </c>
    </row>
    <row r="845" spans="1:5" outlineLevel="1">
      <c r="A845" s="148">
        <v>828</v>
      </c>
      <c r="B845" s="149" t="s">
        <v>1490</v>
      </c>
      <c r="C845" s="149" t="s">
        <v>1476</v>
      </c>
      <c r="D845" s="150">
        <v>38320</v>
      </c>
      <c r="E845" s="151">
        <v>597.74</v>
      </c>
    </row>
    <row r="846" spans="1:5" outlineLevel="1">
      <c r="A846" s="148">
        <v>829</v>
      </c>
      <c r="B846" s="149" t="s">
        <v>1491</v>
      </c>
      <c r="C846" s="149" t="s">
        <v>1297</v>
      </c>
      <c r="D846" s="150">
        <v>39728</v>
      </c>
      <c r="E846" s="151">
        <v>523.38</v>
      </c>
    </row>
    <row r="847" spans="1:5" outlineLevel="1">
      <c r="A847" s="148">
        <v>830</v>
      </c>
      <c r="B847" s="149" t="s">
        <v>1492</v>
      </c>
      <c r="C847" s="149" t="s">
        <v>1297</v>
      </c>
      <c r="D847" s="150">
        <v>39728</v>
      </c>
      <c r="E847" s="151">
        <v>523.38</v>
      </c>
    </row>
    <row r="848" spans="1:5" outlineLevel="1">
      <c r="A848" s="148">
        <v>831</v>
      </c>
      <c r="B848" s="149" t="s">
        <v>1493</v>
      </c>
      <c r="C848" s="149" t="s">
        <v>1297</v>
      </c>
      <c r="D848" s="150">
        <v>39728</v>
      </c>
      <c r="E848" s="151">
        <v>523.38</v>
      </c>
    </row>
    <row r="849" spans="1:5" outlineLevel="1">
      <c r="A849" s="148">
        <v>832</v>
      </c>
      <c r="B849" s="149" t="s">
        <v>1494</v>
      </c>
      <c r="C849" s="149" t="s">
        <v>1297</v>
      </c>
      <c r="D849" s="150">
        <v>39728</v>
      </c>
      <c r="E849" s="151">
        <v>523.38</v>
      </c>
    </row>
    <row r="850" spans="1:5" outlineLevel="1">
      <c r="A850" s="148">
        <v>833</v>
      </c>
      <c r="B850" s="149" t="s">
        <v>1495</v>
      </c>
      <c r="C850" s="149" t="s">
        <v>1297</v>
      </c>
      <c r="D850" s="150">
        <v>39728</v>
      </c>
      <c r="E850" s="151">
        <v>523.38</v>
      </c>
    </row>
    <row r="851" spans="1:5" outlineLevel="1">
      <c r="A851" s="148">
        <v>834</v>
      </c>
      <c r="B851" s="149" t="s">
        <v>1496</v>
      </c>
      <c r="C851" s="149" t="s">
        <v>1297</v>
      </c>
      <c r="D851" s="150">
        <v>39728</v>
      </c>
      <c r="E851" s="151">
        <v>523.38</v>
      </c>
    </row>
    <row r="852" spans="1:5" outlineLevel="1">
      <c r="A852" s="148">
        <v>835</v>
      </c>
      <c r="B852" s="149" t="s">
        <v>1497</v>
      </c>
      <c r="C852" s="149" t="s">
        <v>1297</v>
      </c>
      <c r="D852" s="150">
        <v>39728</v>
      </c>
      <c r="E852" s="151">
        <v>523.38</v>
      </c>
    </row>
    <row r="853" spans="1:5" outlineLevel="1">
      <c r="A853" s="148">
        <v>836</v>
      </c>
      <c r="B853" s="149" t="s">
        <v>1498</v>
      </c>
      <c r="C853" s="149" t="s">
        <v>1297</v>
      </c>
      <c r="D853" s="150">
        <v>39728</v>
      </c>
      <c r="E853" s="151">
        <v>523.38</v>
      </c>
    </row>
    <row r="854" spans="1:5" outlineLevel="1">
      <c r="A854" s="148">
        <v>837</v>
      </c>
      <c r="B854" s="149" t="s">
        <v>1499</v>
      </c>
      <c r="C854" s="149" t="s">
        <v>1297</v>
      </c>
      <c r="D854" s="150">
        <v>39728</v>
      </c>
      <c r="E854" s="151">
        <v>523.38</v>
      </c>
    </row>
    <row r="855" spans="1:5" outlineLevel="1">
      <c r="A855" s="148">
        <v>838</v>
      </c>
      <c r="B855" s="149" t="s">
        <v>1500</v>
      </c>
      <c r="C855" s="149" t="s">
        <v>1297</v>
      </c>
      <c r="D855" s="150">
        <v>39728</v>
      </c>
      <c r="E855" s="151">
        <v>523.38</v>
      </c>
    </row>
    <row r="856" spans="1:5" outlineLevel="1">
      <c r="A856" s="148">
        <v>839</v>
      </c>
      <c r="B856" s="149" t="s">
        <v>1501</v>
      </c>
      <c r="C856" s="149" t="s">
        <v>1297</v>
      </c>
      <c r="D856" s="150">
        <v>39728</v>
      </c>
      <c r="E856" s="151">
        <v>523.38</v>
      </c>
    </row>
    <row r="857" spans="1:5" outlineLevel="1">
      <c r="A857" s="148">
        <v>840</v>
      </c>
      <c r="B857" s="149" t="s">
        <v>1502</v>
      </c>
      <c r="C857" s="149" t="s">
        <v>1297</v>
      </c>
      <c r="D857" s="150">
        <v>39728</v>
      </c>
      <c r="E857" s="151">
        <v>523.38</v>
      </c>
    </row>
    <row r="858" spans="1:5" outlineLevel="1">
      <c r="A858" s="148">
        <v>841</v>
      </c>
      <c r="B858" s="149" t="s">
        <v>1503</v>
      </c>
      <c r="C858" s="149" t="s">
        <v>1297</v>
      </c>
      <c r="D858" s="150">
        <v>39728</v>
      </c>
      <c r="E858" s="151">
        <v>523.38</v>
      </c>
    </row>
    <row r="859" spans="1:5" outlineLevel="1">
      <c r="A859" s="148">
        <v>842</v>
      </c>
      <c r="B859" s="149" t="s">
        <v>1504</v>
      </c>
      <c r="C859" s="149" t="s">
        <v>1297</v>
      </c>
      <c r="D859" s="150">
        <v>39728</v>
      </c>
      <c r="E859" s="151">
        <v>523.38</v>
      </c>
    </row>
    <row r="860" spans="1:5" outlineLevel="1">
      <c r="A860" s="148">
        <v>843</v>
      </c>
      <c r="B860" s="149" t="s">
        <v>1505</v>
      </c>
      <c r="C860" s="149" t="s">
        <v>1297</v>
      </c>
      <c r="D860" s="150">
        <v>39728</v>
      </c>
      <c r="E860" s="151">
        <v>523.38</v>
      </c>
    </row>
    <row r="861" spans="1:5" outlineLevel="1">
      <c r="A861" s="148">
        <v>844</v>
      </c>
      <c r="B861" s="149" t="s">
        <v>1506</v>
      </c>
      <c r="C861" s="149" t="s">
        <v>1297</v>
      </c>
      <c r="D861" s="150">
        <v>39728</v>
      </c>
      <c r="E861" s="151">
        <v>523.38</v>
      </c>
    </row>
    <row r="862" spans="1:5" outlineLevel="1">
      <c r="A862" s="148">
        <v>845</v>
      </c>
      <c r="B862" s="149" t="s">
        <v>1507</v>
      </c>
      <c r="C862" s="149" t="s">
        <v>1297</v>
      </c>
      <c r="D862" s="150">
        <v>39728</v>
      </c>
      <c r="E862" s="151">
        <v>523.38</v>
      </c>
    </row>
    <row r="863" spans="1:5" outlineLevel="1">
      <c r="A863" s="148">
        <v>846</v>
      </c>
      <c r="B863" s="149" t="s">
        <v>1508</v>
      </c>
      <c r="C863" s="149" t="s">
        <v>1297</v>
      </c>
      <c r="D863" s="150">
        <v>39728</v>
      </c>
      <c r="E863" s="151">
        <v>523.38</v>
      </c>
    </row>
    <row r="864" spans="1:5" outlineLevel="1">
      <c r="A864" s="148">
        <v>847</v>
      </c>
      <c r="B864" s="149" t="s">
        <v>1509</v>
      </c>
      <c r="C864" s="149" t="s">
        <v>1297</v>
      </c>
      <c r="D864" s="150">
        <v>39728</v>
      </c>
      <c r="E864" s="151">
        <v>523.38</v>
      </c>
    </row>
    <row r="865" spans="1:5" outlineLevel="1">
      <c r="A865" s="148">
        <v>848</v>
      </c>
      <c r="B865" s="149" t="s">
        <v>1510</v>
      </c>
      <c r="C865" s="149" t="s">
        <v>1297</v>
      </c>
      <c r="D865" s="150">
        <v>39728</v>
      </c>
      <c r="E865" s="151">
        <v>523.38</v>
      </c>
    </row>
    <row r="866" spans="1:5" outlineLevel="1">
      <c r="A866" s="148">
        <v>849</v>
      </c>
      <c r="B866" s="149" t="s">
        <v>1511</v>
      </c>
      <c r="C866" s="149" t="s">
        <v>1297</v>
      </c>
      <c r="D866" s="150">
        <v>39728</v>
      </c>
      <c r="E866" s="151">
        <v>523.38</v>
      </c>
    </row>
    <row r="867" spans="1:5" outlineLevel="1">
      <c r="A867" s="148">
        <v>850</v>
      </c>
      <c r="B867" s="149" t="s">
        <v>1512</v>
      </c>
      <c r="C867" s="149" t="s">
        <v>1297</v>
      </c>
      <c r="D867" s="150">
        <v>39728</v>
      </c>
      <c r="E867" s="151">
        <v>523.38</v>
      </c>
    </row>
    <row r="868" spans="1:5" outlineLevel="1">
      <c r="A868" s="148">
        <v>851</v>
      </c>
      <c r="B868" s="149" t="s">
        <v>1513</v>
      </c>
      <c r="C868" s="149" t="s">
        <v>1297</v>
      </c>
      <c r="D868" s="150">
        <v>39728</v>
      </c>
      <c r="E868" s="151">
        <v>523.38</v>
      </c>
    </row>
    <row r="869" spans="1:5" outlineLevel="1">
      <c r="A869" s="148">
        <v>852</v>
      </c>
      <c r="B869" s="149" t="s">
        <v>1514</v>
      </c>
      <c r="C869" s="149" t="s">
        <v>1297</v>
      </c>
      <c r="D869" s="150">
        <v>39728</v>
      </c>
      <c r="E869" s="151">
        <v>523.38</v>
      </c>
    </row>
    <row r="870" spans="1:5" outlineLevel="1">
      <c r="A870" s="148">
        <v>853</v>
      </c>
      <c r="B870" s="149" t="s">
        <v>1515</v>
      </c>
      <c r="C870" s="149" t="s">
        <v>1297</v>
      </c>
      <c r="D870" s="150">
        <v>39728</v>
      </c>
      <c r="E870" s="151">
        <v>523.38</v>
      </c>
    </row>
    <row r="871" spans="1:5" outlineLevel="1">
      <c r="A871" s="148">
        <v>854</v>
      </c>
      <c r="B871" s="149" t="s">
        <v>1516</v>
      </c>
      <c r="C871" s="149" t="s">
        <v>1297</v>
      </c>
      <c r="D871" s="150">
        <v>39728</v>
      </c>
      <c r="E871" s="151">
        <v>523.38</v>
      </c>
    </row>
    <row r="872" spans="1:5" outlineLevel="1">
      <c r="A872" s="148">
        <v>855</v>
      </c>
      <c r="B872" s="149" t="s">
        <v>1517</v>
      </c>
      <c r="C872" s="149" t="s">
        <v>1297</v>
      </c>
      <c r="D872" s="150">
        <v>39728</v>
      </c>
      <c r="E872" s="151">
        <v>523.38</v>
      </c>
    </row>
    <row r="873" spans="1:5" outlineLevel="1">
      <c r="A873" s="148">
        <v>856</v>
      </c>
      <c r="B873" s="149" t="s">
        <v>1518</v>
      </c>
      <c r="C873" s="149" t="s">
        <v>1297</v>
      </c>
      <c r="D873" s="150">
        <v>39728</v>
      </c>
      <c r="E873" s="151">
        <v>523.38</v>
      </c>
    </row>
    <row r="874" spans="1:5" outlineLevel="1">
      <c r="A874" s="148">
        <v>857</v>
      </c>
      <c r="B874" s="149" t="s">
        <v>1519</v>
      </c>
      <c r="C874" s="149" t="s">
        <v>1297</v>
      </c>
      <c r="D874" s="150">
        <v>39728</v>
      </c>
      <c r="E874" s="151">
        <v>523.38</v>
      </c>
    </row>
    <row r="875" spans="1:5" outlineLevel="1">
      <c r="A875" s="148">
        <v>858</v>
      </c>
      <c r="B875" s="149" t="s">
        <v>1520</v>
      </c>
      <c r="C875" s="149" t="s">
        <v>1297</v>
      </c>
      <c r="D875" s="150">
        <v>39728</v>
      </c>
      <c r="E875" s="151">
        <v>523.38</v>
      </c>
    </row>
    <row r="876" spans="1:5" outlineLevel="1">
      <c r="A876" s="148">
        <v>859</v>
      </c>
      <c r="B876" s="149" t="s">
        <v>1521</v>
      </c>
      <c r="C876" s="149" t="s">
        <v>1297</v>
      </c>
      <c r="D876" s="150">
        <v>39728</v>
      </c>
      <c r="E876" s="151">
        <v>523.38</v>
      </c>
    </row>
    <row r="877" spans="1:5" outlineLevel="1">
      <c r="A877" s="148">
        <v>860</v>
      </c>
      <c r="B877" s="149" t="s">
        <v>1522</v>
      </c>
      <c r="C877" s="149" t="s">
        <v>1297</v>
      </c>
      <c r="D877" s="150">
        <v>39728</v>
      </c>
      <c r="E877" s="151">
        <v>523.38</v>
      </c>
    </row>
    <row r="878" spans="1:5" outlineLevel="1">
      <c r="A878" s="148">
        <v>861</v>
      </c>
      <c r="B878" s="149" t="s">
        <v>1523</v>
      </c>
      <c r="C878" s="149" t="s">
        <v>1297</v>
      </c>
      <c r="D878" s="150">
        <v>39728</v>
      </c>
      <c r="E878" s="151">
        <v>523.38</v>
      </c>
    </row>
    <row r="879" spans="1:5" outlineLevel="1">
      <c r="A879" s="152">
        <v>862</v>
      </c>
      <c r="B879" s="153" t="s">
        <v>1524</v>
      </c>
      <c r="C879" s="153" t="s">
        <v>36</v>
      </c>
      <c r="D879" s="150">
        <v>41970</v>
      </c>
      <c r="E879" s="154">
        <v>370.23</v>
      </c>
    </row>
    <row r="880" spans="1:5" outlineLevel="1">
      <c r="A880" s="152">
        <v>863</v>
      </c>
      <c r="B880" s="153" t="s">
        <v>1525</v>
      </c>
      <c r="C880" s="153" t="s">
        <v>36</v>
      </c>
      <c r="D880" s="150">
        <v>41970</v>
      </c>
      <c r="E880" s="154">
        <v>370.23</v>
      </c>
    </row>
    <row r="881" spans="1:5" outlineLevel="1">
      <c r="A881" s="152">
        <v>864</v>
      </c>
      <c r="B881" s="153" t="s">
        <v>1526</v>
      </c>
      <c r="C881" s="153" t="s">
        <v>36</v>
      </c>
      <c r="D881" s="150">
        <v>41970</v>
      </c>
      <c r="E881" s="154">
        <v>370.23</v>
      </c>
    </row>
    <row r="882" spans="1:5" outlineLevel="1">
      <c r="A882" s="152">
        <v>865</v>
      </c>
      <c r="B882" s="153" t="s">
        <v>1527</v>
      </c>
      <c r="C882" s="153" t="s">
        <v>36</v>
      </c>
      <c r="D882" s="150">
        <v>41970</v>
      </c>
      <c r="E882" s="154">
        <v>370.23</v>
      </c>
    </row>
    <row r="883" spans="1:5" outlineLevel="1">
      <c r="A883" s="152">
        <v>866</v>
      </c>
      <c r="B883" s="153" t="s">
        <v>1528</v>
      </c>
      <c r="C883" s="153" t="s">
        <v>36</v>
      </c>
      <c r="D883" s="150">
        <v>41970</v>
      </c>
      <c r="E883" s="154">
        <v>370.23</v>
      </c>
    </row>
    <row r="884" spans="1:5" outlineLevel="1">
      <c r="A884" s="152">
        <v>867</v>
      </c>
      <c r="B884" s="153" t="s">
        <v>1529</v>
      </c>
      <c r="C884" s="153" t="s">
        <v>36</v>
      </c>
      <c r="D884" s="150">
        <v>41970</v>
      </c>
      <c r="E884" s="154">
        <v>370.23</v>
      </c>
    </row>
    <row r="885" spans="1:5" outlineLevel="1">
      <c r="A885" s="152">
        <v>868</v>
      </c>
      <c r="B885" s="153" t="s">
        <v>1530</v>
      </c>
      <c r="C885" s="153" t="s">
        <v>36</v>
      </c>
      <c r="D885" s="150">
        <v>41970</v>
      </c>
      <c r="E885" s="154">
        <v>370.23</v>
      </c>
    </row>
    <row r="886" spans="1:5" outlineLevel="1">
      <c r="A886" s="152">
        <v>869</v>
      </c>
      <c r="B886" s="153" t="s">
        <v>1531</v>
      </c>
      <c r="C886" s="153" t="s">
        <v>36</v>
      </c>
      <c r="D886" s="150">
        <v>41970</v>
      </c>
      <c r="E886" s="154">
        <v>370.23</v>
      </c>
    </row>
    <row r="887" spans="1:5" outlineLevel="1">
      <c r="A887" s="152">
        <v>870</v>
      </c>
      <c r="B887" s="153" t="s">
        <v>1532</v>
      </c>
      <c r="C887" s="153" t="s">
        <v>36</v>
      </c>
      <c r="D887" s="150">
        <v>41970</v>
      </c>
      <c r="E887" s="154">
        <v>370.23</v>
      </c>
    </row>
    <row r="888" spans="1:5" outlineLevel="1">
      <c r="A888" s="152">
        <v>871</v>
      </c>
      <c r="B888" s="153" t="s">
        <v>1533</v>
      </c>
      <c r="C888" s="153" t="s">
        <v>36</v>
      </c>
      <c r="D888" s="150">
        <v>41970</v>
      </c>
      <c r="E888" s="154">
        <v>370.23</v>
      </c>
    </row>
    <row r="889" spans="1:5" outlineLevel="1">
      <c r="A889" s="152">
        <v>872</v>
      </c>
      <c r="B889" s="153" t="s">
        <v>1534</v>
      </c>
      <c r="C889" s="153" t="s">
        <v>36</v>
      </c>
      <c r="D889" s="150">
        <v>41970</v>
      </c>
      <c r="E889" s="154">
        <v>370.23</v>
      </c>
    </row>
    <row r="890" spans="1:5" outlineLevel="1">
      <c r="A890" s="152">
        <v>873</v>
      </c>
      <c r="B890" s="153" t="s">
        <v>1535</v>
      </c>
      <c r="C890" s="153" t="s">
        <v>36</v>
      </c>
      <c r="D890" s="150">
        <v>41970</v>
      </c>
      <c r="E890" s="154">
        <v>370.23</v>
      </c>
    </row>
    <row r="891" spans="1:5" outlineLevel="1">
      <c r="A891" s="152">
        <v>874</v>
      </c>
      <c r="B891" s="153" t="s">
        <v>1536</v>
      </c>
      <c r="C891" s="153" t="s">
        <v>36</v>
      </c>
      <c r="D891" s="150">
        <v>41970</v>
      </c>
      <c r="E891" s="154">
        <v>370.23</v>
      </c>
    </row>
    <row r="892" spans="1:5" outlineLevel="1">
      <c r="A892" s="152">
        <v>875</v>
      </c>
      <c r="B892" s="153" t="s">
        <v>1537</v>
      </c>
      <c r="C892" s="153" t="s">
        <v>36</v>
      </c>
      <c r="D892" s="150">
        <v>41970</v>
      </c>
      <c r="E892" s="154">
        <v>370.23</v>
      </c>
    </row>
    <row r="893" spans="1:5" outlineLevel="1">
      <c r="A893" s="152">
        <v>876</v>
      </c>
      <c r="B893" s="153" t="s">
        <v>1538</v>
      </c>
      <c r="C893" s="153" t="s">
        <v>36</v>
      </c>
      <c r="D893" s="150">
        <v>41970</v>
      </c>
      <c r="E893" s="154">
        <v>370.23</v>
      </c>
    </row>
    <row r="894" spans="1:5" outlineLevel="1">
      <c r="A894" s="152">
        <v>877</v>
      </c>
      <c r="B894" s="153" t="s">
        <v>1539</v>
      </c>
      <c r="C894" s="153" t="s">
        <v>36</v>
      </c>
      <c r="D894" s="150">
        <v>41970</v>
      </c>
      <c r="E894" s="154">
        <v>370.23</v>
      </c>
    </row>
    <row r="895" spans="1:5" outlineLevel="1">
      <c r="A895" s="152">
        <v>878</v>
      </c>
      <c r="B895" s="153" t="s">
        <v>1540</v>
      </c>
      <c r="C895" s="153" t="s">
        <v>36</v>
      </c>
      <c r="D895" s="150">
        <v>41970</v>
      </c>
      <c r="E895" s="154">
        <v>370.23</v>
      </c>
    </row>
    <row r="896" spans="1:5" outlineLevel="1">
      <c r="A896" s="152">
        <v>879</v>
      </c>
      <c r="B896" s="153" t="s">
        <v>1541</v>
      </c>
      <c r="C896" s="153" t="s">
        <v>36</v>
      </c>
      <c r="D896" s="150">
        <v>41970</v>
      </c>
      <c r="E896" s="154">
        <v>370.23</v>
      </c>
    </row>
    <row r="897" spans="1:5" outlineLevel="1">
      <c r="A897" s="152">
        <v>880</v>
      </c>
      <c r="B897" s="153" t="s">
        <v>1542</v>
      </c>
      <c r="C897" s="153" t="s">
        <v>36</v>
      </c>
      <c r="D897" s="150">
        <v>41970</v>
      </c>
      <c r="E897" s="154">
        <v>370.23</v>
      </c>
    </row>
    <row r="898" spans="1:5" outlineLevel="1">
      <c r="A898" s="152">
        <v>881</v>
      </c>
      <c r="B898" s="153" t="s">
        <v>1543</v>
      </c>
      <c r="C898" s="153" t="s">
        <v>36</v>
      </c>
      <c r="D898" s="150">
        <v>41970</v>
      </c>
      <c r="E898" s="154">
        <v>370.23</v>
      </c>
    </row>
    <row r="899" spans="1:5" outlineLevel="1">
      <c r="A899" s="152">
        <v>882</v>
      </c>
      <c r="B899" s="153" t="s">
        <v>1544</v>
      </c>
      <c r="C899" s="153" t="s">
        <v>36</v>
      </c>
      <c r="D899" s="150">
        <v>41970</v>
      </c>
      <c r="E899" s="154">
        <v>370.23</v>
      </c>
    </row>
    <row r="900" spans="1:5" outlineLevel="1">
      <c r="A900" s="152">
        <v>883</v>
      </c>
      <c r="B900" s="153" t="s">
        <v>1545</v>
      </c>
      <c r="C900" s="153" t="s">
        <v>36</v>
      </c>
      <c r="D900" s="150">
        <v>41970</v>
      </c>
      <c r="E900" s="154">
        <v>370.23</v>
      </c>
    </row>
    <row r="901" spans="1:5" outlineLevel="1">
      <c r="A901" s="152">
        <v>884</v>
      </c>
      <c r="B901" s="153" t="s">
        <v>1546</v>
      </c>
      <c r="C901" s="153" t="s">
        <v>36</v>
      </c>
      <c r="D901" s="150">
        <v>41970</v>
      </c>
      <c r="E901" s="154">
        <v>370.23</v>
      </c>
    </row>
    <row r="902" spans="1:5" outlineLevel="1">
      <c r="A902" s="152">
        <v>885</v>
      </c>
      <c r="B902" s="153" t="s">
        <v>1547</v>
      </c>
      <c r="C902" s="153" t="s">
        <v>36</v>
      </c>
      <c r="D902" s="150">
        <v>41970</v>
      </c>
      <c r="E902" s="154">
        <v>370.23</v>
      </c>
    </row>
    <row r="903" spans="1:5" outlineLevel="1">
      <c r="A903" s="152">
        <v>886</v>
      </c>
      <c r="B903" s="153" t="s">
        <v>1548</v>
      </c>
      <c r="C903" s="153" t="s">
        <v>36</v>
      </c>
      <c r="D903" s="150">
        <v>41970</v>
      </c>
      <c r="E903" s="154">
        <v>370.23</v>
      </c>
    </row>
    <row r="904" spans="1:5" outlineLevel="1">
      <c r="A904" s="152">
        <v>887</v>
      </c>
      <c r="B904" s="153" t="s">
        <v>1549</v>
      </c>
      <c r="C904" s="153" t="s">
        <v>36</v>
      </c>
      <c r="D904" s="150">
        <v>41970</v>
      </c>
      <c r="E904" s="154">
        <v>370.23</v>
      </c>
    </row>
    <row r="905" spans="1:5" outlineLevel="1">
      <c r="A905" s="152">
        <v>888</v>
      </c>
      <c r="B905" s="153" t="s">
        <v>1550</v>
      </c>
      <c r="C905" s="153" t="s">
        <v>36</v>
      </c>
      <c r="D905" s="150">
        <v>41970</v>
      </c>
      <c r="E905" s="154">
        <v>370.23</v>
      </c>
    </row>
    <row r="906" spans="1:5" outlineLevel="1">
      <c r="A906" s="152">
        <v>889</v>
      </c>
      <c r="B906" s="153" t="s">
        <v>1551</v>
      </c>
      <c r="C906" s="153" t="s">
        <v>36</v>
      </c>
      <c r="D906" s="150">
        <v>41970</v>
      </c>
      <c r="E906" s="154">
        <v>370.23</v>
      </c>
    </row>
    <row r="907" spans="1:5" outlineLevel="1">
      <c r="A907" s="152">
        <v>890</v>
      </c>
      <c r="B907" s="153" t="s">
        <v>1552</v>
      </c>
      <c r="C907" s="153" t="s">
        <v>36</v>
      </c>
      <c r="D907" s="150">
        <v>41970</v>
      </c>
      <c r="E907" s="154">
        <v>370.23</v>
      </c>
    </row>
    <row r="908" spans="1:5" outlineLevel="1">
      <c r="A908" s="152">
        <v>891</v>
      </c>
      <c r="B908" s="153" t="s">
        <v>1553</v>
      </c>
      <c r="C908" s="153" t="s">
        <v>36</v>
      </c>
      <c r="D908" s="150">
        <v>41970</v>
      </c>
      <c r="E908" s="154">
        <v>370.23</v>
      </c>
    </row>
    <row r="909" spans="1:5" outlineLevel="1">
      <c r="A909" s="152">
        <v>892</v>
      </c>
      <c r="B909" s="153" t="s">
        <v>1554</v>
      </c>
      <c r="C909" s="153" t="s">
        <v>36</v>
      </c>
      <c r="D909" s="150">
        <v>41970</v>
      </c>
      <c r="E909" s="154">
        <v>370.23</v>
      </c>
    </row>
    <row r="910" spans="1:5" outlineLevel="1">
      <c r="A910" s="152">
        <v>893</v>
      </c>
      <c r="B910" s="153" t="s">
        <v>1555</v>
      </c>
      <c r="C910" s="153" t="s">
        <v>36</v>
      </c>
      <c r="D910" s="150">
        <v>41970</v>
      </c>
      <c r="E910" s="154">
        <v>370.23</v>
      </c>
    </row>
    <row r="911" spans="1:5" outlineLevel="1">
      <c r="A911" s="152">
        <v>894</v>
      </c>
      <c r="B911" s="153" t="s">
        <v>1556</v>
      </c>
      <c r="C911" s="153" t="s">
        <v>36</v>
      </c>
      <c r="D911" s="150">
        <v>41970</v>
      </c>
      <c r="E911" s="154">
        <v>370.23</v>
      </c>
    </row>
    <row r="912" spans="1:5" outlineLevel="1">
      <c r="A912" s="152">
        <v>895</v>
      </c>
      <c r="B912" s="153" t="s">
        <v>1557</v>
      </c>
      <c r="C912" s="153" t="s">
        <v>36</v>
      </c>
      <c r="D912" s="150">
        <v>41970</v>
      </c>
      <c r="E912" s="154">
        <v>370.23</v>
      </c>
    </row>
    <row r="913" spans="1:5" outlineLevel="1">
      <c r="A913" s="152">
        <v>896</v>
      </c>
      <c r="B913" s="153" t="s">
        <v>1558</v>
      </c>
      <c r="C913" s="153" t="s">
        <v>36</v>
      </c>
      <c r="D913" s="150">
        <v>41970</v>
      </c>
      <c r="E913" s="154">
        <v>370.23</v>
      </c>
    </row>
    <row r="914" spans="1:5" outlineLevel="1">
      <c r="A914" s="152">
        <v>897</v>
      </c>
      <c r="B914" s="153" t="s">
        <v>1559</v>
      </c>
      <c r="C914" s="153" t="s">
        <v>36</v>
      </c>
      <c r="D914" s="150">
        <v>41970</v>
      </c>
      <c r="E914" s="154">
        <v>370.23</v>
      </c>
    </row>
    <row r="915" spans="1:5" outlineLevel="1">
      <c r="A915" s="152">
        <v>898</v>
      </c>
      <c r="B915" s="153" t="s">
        <v>1560</v>
      </c>
      <c r="C915" s="153" t="s">
        <v>36</v>
      </c>
      <c r="D915" s="150">
        <v>41970</v>
      </c>
      <c r="E915" s="154">
        <v>370.23</v>
      </c>
    </row>
    <row r="916" spans="1:5" outlineLevel="1">
      <c r="A916" s="152">
        <v>899</v>
      </c>
      <c r="B916" s="153" t="s">
        <v>1561</v>
      </c>
      <c r="C916" s="153" t="s">
        <v>36</v>
      </c>
      <c r="D916" s="150">
        <v>41970</v>
      </c>
      <c r="E916" s="154">
        <v>370.23</v>
      </c>
    </row>
    <row r="917" spans="1:5" outlineLevel="1">
      <c r="A917" s="152">
        <v>900</v>
      </c>
      <c r="B917" s="153" t="s">
        <v>1562</v>
      </c>
      <c r="C917" s="153" t="s">
        <v>36</v>
      </c>
      <c r="D917" s="150">
        <v>41970</v>
      </c>
      <c r="E917" s="154">
        <v>370.23</v>
      </c>
    </row>
    <row r="918" spans="1:5" outlineLevel="1">
      <c r="A918" s="152">
        <v>901</v>
      </c>
      <c r="B918" s="153" t="s">
        <v>1563</v>
      </c>
      <c r="C918" s="153" t="s">
        <v>36</v>
      </c>
      <c r="D918" s="150">
        <v>41970</v>
      </c>
      <c r="E918" s="154">
        <v>370.23</v>
      </c>
    </row>
    <row r="919" spans="1:5" outlineLevel="1">
      <c r="A919" s="152">
        <v>902</v>
      </c>
      <c r="B919" s="153" t="s">
        <v>1564</v>
      </c>
      <c r="C919" s="153" t="s">
        <v>36</v>
      </c>
      <c r="D919" s="150">
        <v>41970</v>
      </c>
      <c r="E919" s="154">
        <v>370.23</v>
      </c>
    </row>
    <row r="920" spans="1:5" outlineLevel="1">
      <c r="A920" s="152">
        <v>903</v>
      </c>
      <c r="B920" s="153" t="s">
        <v>1565</v>
      </c>
      <c r="C920" s="153" t="s">
        <v>36</v>
      </c>
      <c r="D920" s="150">
        <v>41970</v>
      </c>
      <c r="E920" s="154">
        <v>370.23</v>
      </c>
    </row>
    <row r="921" spans="1:5" outlineLevel="1">
      <c r="A921" s="152">
        <v>904</v>
      </c>
      <c r="B921" s="153" t="s">
        <v>1566</v>
      </c>
      <c r="C921" s="153" t="s">
        <v>36</v>
      </c>
      <c r="D921" s="150">
        <v>41970</v>
      </c>
      <c r="E921" s="154">
        <v>370.23</v>
      </c>
    </row>
    <row r="922" spans="1:5" outlineLevel="1">
      <c r="A922" s="152">
        <v>905</v>
      </c>
      <c r="B922" s="153" t="s">
        <v>1567</v>
      </c>
      <c r="C922" s="153" t="s">
        <v>36</v>
      </c>
      <c r="D922" s="150">
        <v>41970</v>
      </c>
      <c r="E922" s="154">
        <v>370.23</v>
      </c>
    </row>
    <row r="923" spans="1:5" outlineLevel="1">
      <c r="A923" s="152">
        <v>906</v>
      </c>
      <c r="B923" s="153" t="s">
        <v>1568</v>
      </c>
      <c r="C923" s="153" t="s">
        <v>36</v>
      </c>
      <c r="D923" s="150">
        <v>41970</v>
      </c>
      <c r="E923" s="154">
        <v>370.23</v>
      </c>
    </row>
    <row r="924" spans="1:5" outlineLevel="1">
      <c r="A924" s="152">
        <v>907</v>
      </c>
      <c r="B924" s="153" t="s">
        <v>1569</v>
      </c>
      <c r="C924" s="153" t="s">
        <v>36</v>
      </c>
      <c r="D924" s="150">
        <v>41970</v>
      </c>
      <c r="E924" s="154">
        <v>370.23</v>
      </c>
    </row>
    <row r="925" spans="1:5" outlineLevel="1">
      <c r="A925" s="152">
        <v>908</v>
      </c>
      <c r="B925" s="153" t="s">
        <v>1570</v>
      </c>
      <c r="C925" s="153" t="s">
        <v>36</v>
      </c>
      <c r="D925" s="150">
        <v>41970</v>
      </c>
      <c r="E925" s="154">
        <v>370.23</v>
      </c>
    </row>
    <row r="926" spans="1:5" outlineLevel="1">
      <c r="A926" s="152">
        <v>909</v>
      </c>
      <c r="B926" s="153" t="s">
        <v>1571</v>
      </c>
      <c r="C926" s="153" t="s">
        <v>36</v>
      </c>
      <c r="D926" s="150">
        <v>41970</v>
      </c>
      <c r="E926" s="154">
        <v>370.23</v>
      </c>
    </row>
    <row r="927" spans="1:5" outlineLevel="1">
      <c r="A927" s="152">
        <v>910</v>
      </c>
      <c r="B927" s="153" t="s">
        <v>1572</v>
      </c>
      <c r="C927" s="153" t="s">
        <v>36</v>
      </c>
      <c r="D927" s="150">
        <v>41970</v>
      </c>
      <c r="E927" s="154">
        <v>370.23</v>
      </c>
    </row>
    <row r="928" spans="1:5" outlineLevel="1">
      <c r="A928" s="152">
        <v>911</v>
      </c>
      <c r="B928" s="153" t="s">
        <v>1573</v>
      </c>
      <c r="C928" s="153" t="s">
        <v>36</v>
      </c>
      <c r="D928" s="150">
        <v>41970</v>
      </c>
      <c r="E928" s="154">
        <v>370.23</v>
      </c>
    </row>
    <row r="929" spans="1:5" outlineLevel="1">
      <c r="A929" s="152">
        <v>912</v>
      </c>
      <c r="B929" s="153" t="s">
        <v>1574</v>
      </c>
      <c r="C929" s="153" t="s">
        <v>36</v>
      </c>
      <c r="D929" s="150">
        <v>41970</v>
      </c>
      <c r="E929" s="154">
        <v>370.23</v>
      </c>
    </row>
    <row r="930" spans="1:5" outlineLevel="1">
      <c r="A930" s="152">
        <v>913</v>
      </c>
      <c r="B930" s="153" t="s">
        <v>1575</v>
      </c>
      <c r="C930" s="153" t="s">
        <v>36</v>
      </c>
      <c r="D930" s="150">
        <v>41970</v>
      </c>
      <c r="E930" s="154">
        <v>370.23</v>
      </c>
    </row>
    <row r="931" spans="1:5" outlineLevel="1">
      <c r="A931" s="152">
        <v>914</v>
      </c>
      <c r="B931" s="153" t="s">
        <v>1576</v>
      </c>
      <c r="C931" s="153" t="s">
        <v>36</v>
      </c>
      <c r="D931" s="150">
        <v>41970</v>
      </c>
      <c r="E931" s="154">
        <v>370.23</v>
      </c>
    </row>
    <row r="932" spans="1:5" outlineLevel="1">
      <c r="A932" s="152">
        <v>915</v>
      </c>
      <c r="B932" s="153" t="s">
        <v>1577</v>
      </c>
      <c r="C932" s="153" t="s">
        <v>36</v>
      </c>
      <c r="D932" s="150">
        <v>41970</v>
      </c>
      <c r="E932" s="154">
        <v>370.23</v>
      </c>
    </row>
    <row r="933" spans="1:5" outlineLevel="1">
      <c r="A933" s="152">
        <v>916</v>
      </c>
      <c r="B933" s="153" t="s">
        <v>1578</v>
      </c>
      <c r="C933" s="153" t="s">
        <v>36</v>
      </c>
      <c r="D933" s="150">
        <v>41970</v>
      </c>
      <c r="E933" s="154">
        <v>370.23</v>
      </c>
    </row>
    <row r="934" spans="1:5" outlineLevel="1">
      <c r="A934" s="152">
        <v>917</v>
      </c>
      <c r="B934" s="153" t="s">
        <v>1579</v>
      </c>
      <c r="C934" s="153" t="s">
        <v>36</v>
      </c>
      <c r="D934" s="150">
        <v>41970</v>
      </c>
      <c r="E934" s="154">
        <v>370.23</v>
      </c>
    </row>
    <row r="935" spans="1:5" outlineLevel="1">
      <c r="A935" s="152">
        <v>918</v>
      </c>
      <c r="B935" s="153" t="s">
        <v>1580</v>
      </c>
      <c r="C935" s="153" t="s">
        <v>36</v>
      </c>
      <c r="D935" s="150">
        <v>41970</v>
      </c>
      <c r="E935" s="154">
        <v>370.23</v>
      </c>
    </row>
    <row r="936" spans="1:5" outlineLevel="1">
      <c r="A936" s="152">
        <v>919</v>
      </c>
      <c r="B936" s="153" t="s">
        <v>1581</v>
      </c>
      <c r="C936" s="153" t="s">
        <v>36</v>
      </c>
      <c r="D936" s="150">
        <v>41970</v>
      </c>
      <c r="E936" s="154">
        <v>370.23</v>
      </c>
    </row>
    <row r="937" spans="1:5" outlineLevel="1">
      <c r="A937" s="152">
        <v>920</v>
      </c>
      <c r="B937" s="153" t="s">
        <v>1582</v>
      </c>
      <c r="C937" s="153" t="s">
        <v>36</v>
      </c>
      <c r="D937" s="150">
        <v>41970</v>
      </c>
      <c r="E937" s="154">
        <v>370.23</v>
      </c>
    </row>
    <row r="938" spans="1:5" outlineLevel="1">
      <c r="A938" s="152">
        <v>921</v>
      </c>
      <c r="B938" s="153" t="s">
        <v>1583</v>
      </c>
      <c r="C938" s="153" t="s">
        <v>36</v>
      </c>
      <c r="D938" s="150">
        <v>41970</v>
      </c>
      <c r="E938" s="154">
        <v>370.23</v>
      </c>
    </row>
    <row r="939" spans="1:5" outlineLevel="1">
      <c r="A939" s="152">
        <v>922</v>
      </c>
      <c r="B939" s="153" t="s">
        <v>1584</v>
      </c>
      <c r="C939" s="153" t="s">
        <v>36</v>
      </c>
      <c r="D939" s="150">
        <v>41970</v>
      </c>
      <c r="E939" s="154">
        <v>370.23</v>
      </c>
    </row>
    <row r="940" spans="1:5" outlineLevel="1">
      <c r="A940" s="152">
        <v>923</v>
      </c>
      <c r="B940" s="153" t="s">
        <v>1585</v>
      </c>
      <c r="C940" s="153" t="s">
        <v>36</v>
      </c>
      <c r="D940" s="150">
        <v>41970</v>
      </c>
      <c r="E940" s="154">
        <v>370.23</v>
      </c>
    </row>
    <row r="941" spans="1:5" outlineLevel="1">
      <c r="A941" s="152">
        <v>924</v>
      </c>
      <c r="B941" s="153" t="s">
        <v>1586</v>
      </c>
      <c r="C941" s="153" t="s">
        <v>36</v>
      </c>
      <c r="D941" s="150">
        <v>41970</v>
      </c>
      <c r="E941" s="154">
        <v>370.23</v>
      </c>
    </row>
    <row r="942" spans="1:5" outlineLevel="1">
      <c r="A942" s="152">
        <v>925</v>
      </c>
      <c r="B942" s="153" t="s">
        <v>1587</v>
      </c>
      <c r="C942" s="153" t="s">
        <v>36</v>
      </c>
      <c r="D942" s="150">
        <v>41970</v>
      </c>
      <c r="E942" s="154">
        <v>370.23</v>
      </c>
    </row>
    <row r="943" spans="1:5" outlineLevel="1">
      <c r="A943" s="152">
        <v>926</v>
      </c>
      <c r="B943" s="153" t="s">
        <v>1588</v>
      </c>
      <c r="C943" s="153" t="s">
        <v>36</v>
      </c>
      <c r="D943" s="150">
        <v>41970</v>
      </c>
      <c r="E943" s="154">
        <v>370.23</v>
      </c>
    </row>
    <row r="944" spans="1:5" outlineLevel="1">
      <c r="A944" s="152">
        <v>927</v>
      </c>
      <c r="B944" s="153" t="s">
        <v>1589</v>
      </c>
      <c r="C944" s="153" t="s">
        <v>36</v>
      </c>
      <c r="D944" s="150">
        <v>41970</v>
      </c>
      <c r="E944" s="154">
        <v>370.23</v>
      </c>
    </row>
    <row r="945" spans="1:5" outlineLevel="1">
      <c r="A945" s="152">
        <v>928</v>
      </c>
      <c r="B945" s="153" t="s">
        <v>1590</v>
      </c>
      <c r="C945" s="153" t="s">
        <v>36</v>
      </c>
      <c r="D945" s="150">
        <v>41970</v>
      </c>
      <c r="E945" s="154">
        <v>370.23</v>
      </c>
    </row>
    <row r="946" spans="1:5" outlineLevel="1">
      <c r="A946" s="152">
        <v>929</v>
      </c>
      <c r="B946" s="153" t="s">
        <v>1591</v>
      </c>
      <c r="C946" s="153" t="s">
        <v>36</v>
      </c>
      <c r="D946" s="150">
        <v>41970</v>
      </c>
      <c r="E946" s="154">
        <v>370.23</v>
      </c>
    </row>
    <row r="947" spans="1:5" outlineLevel="1">
      <c r="A947" s="152">
        <v>930</v>
      </c>
      <c r="B947" s="153" t="s">
        <v>1592</v>
      </c>
      <c r="C947" s="153" t="s">
        <v>36</v>
      </c>
      <c r="D947" s="150">
        <v>41970</v>
      </c>
      <c r="E947" s="154">
        <v>370.23</v>
      </c>
    </row>
    <row r="948" spans="1:5" outlineLevel="1">
      <c r="A948" s="152">
        <v>931</v>
      </c>
      <c r="B948" s="153" t="s">
        <v>1593</v>
      </c>
      <c r="C948" s="153" t="s">
        <v>36</v>
      </c>
      <c r="D948" s="150">
        <v>41970</v>
      </c>
      <c r="E948" s="154">
        <v>370.23</v>
      </c>
    </row>
    <row r="949" spans="1:5" outlineLevel="1">
      <c r="A949" s="152">
        <v>932</v>
      </c>
      <c r="B949" s="153" t="s">
        <v>1594</v>
      </c>
      <c r="C949" s="153" t="s">
        <v>36</v>
      </c>
      <c r="D949" s="150">
        <v>41970</v>
      </c>
      <c r="E949" s="154">
        <v>370.23</v>
      </c>
    </row>
    <row r="950" spans="1:5" outlineLevel="1">
      <c r="A950" s="152">
        <v>933</v>
      </c>
      <c r="B950" s="153" t="s">
        <v>1595</v>
      </c>
      <c r="C950" s="153" t="s">
        <v>36</v>
      </c>
      <c r="D950" s="150">
        <v>41970</v>
      </c>
      <c r="E950" s="154">
        <v>370.23</v>
      </c>
    </row>
    <row r="951" spans="1:5" outlineLevel="1">
      <c r="A951" s="152">
        <v>934</v>
      </c>
      <c r="B951" s="153" t="s">
        <v>1596</v>
      </c>
      <c r="C951" s="153" t="s">
        <v>36</v>
      </c>
      <c r="D951" s="150">
        <v>41970</v>
      </c>
      <c r="E951" s="154">
        <v>370.23</v>
      </c>
    </row>
    <row r="952" spans="1:5" outlineLevel="1">
      <c r="A952" s="152">
        <v>935</v>
      </c>
      <c r="B952" s="153" t="s">
        <v>1597</v>
      </c>
      <c r="C952" s="153" t="s">
        <v>36</v>
      </c>
      <c r="D952" s="150">
        <v>41970</v>
      </c>
      <c r="E952" s="154">
        <v>370.23</v>
      </c>
    </row>
    <row r="953" spans="1:5" outlineLevel="1">
      <c r="A953" s="152">
        <v>936</v>
      </c>
      <c r="B953" s="153" t="s">
        <v>1598</v>
      </c>
      <c r="C953" s="153" t="s">
        <v>36</v>
      </c>
      <c r="D953" s="150">
        <v>41970</v>
      </c>
      <c r="E953" s="154">
        <v>370.23</v>
      </c>
    </row>
    <row r="954" spans="1:5" outlineLevel="1">
      <c r="A954" s="152">
        <v>937</v>
      </c>
      <c r="B954" s="153" t="s">
        <v>1599</v>
      </c>
      <c r="C954" s="153" t="s">
        <v>36</v>
      </c>
      <c r="D954" s="150">
        <v>41970</v>
      </c>
      <c r="E954" s="154">
        <v>370.23</v>
      </c>
    </row>
    <row r="955" spans="1:5" outlineLevel="1">
      <c r="A955" s="152">
        <v>938</v>
      </c>
      <c r="B955" s="153" t="s">
        <v>1600</v>
      </c>
      <c r="C955" s="153" t="s">
        <v>36</v>
      </c>
      <c r="D955" s="150">
        <v>41970</v>
      </c>
      <c r="E955" s="154">
        <v>370.23</v>
      </c>
    </row>
    <row r="956" spans="1:5" outlineLevel="1">
      <c r="A956" s="152">
        <v>939</v>
      </c>
      <c r="B956" s="153" t="s">
        <v>1601</v>
      </c>
      <c r="C956" s="153" t="s">
        <v>36</v>
      </c>
      <c r="D956" s="150">
        <v>41970</v>
      </c>
      <c r="E956" s="154">
        <v>370.23</v>
      </c>
    </row>
    <row r="957" spans="1:5" outlineLevel="1">
      <c r="A957" s="152">
        <v>940</v>
      </c>
      <c r="B957" s="153" t="s">
        <v>1602</v>
      </c>
      <c r="C957" s="153" t="s">
        <v>36</v>
      </c>
      <c r="D957" s="150">
        <v>41970</v>
      </c>
      <c r="E957" s="154">
        <v>370.23</v>
      </c>
    </row>
    <row r="958" spans="1:5" outlineLevel="1">
      <c r="A958" s="152">
        <v>941</v>
      </c>
      <c r="B958" s="153" t="s">
        <v>1603</v>
      </c>
      <c r="C958" s="153" t="s">
        <v>36</v>
      </c>
      <c r="D958" s="150">
        <v>41970</v>
      </c>
      <c r="E958" s="154">
        <v>370.23</v>
      </c>
    </row>
    <row r="959" spans="1:5" outlineLevel="1">
      <c r="A959" s="152">
        <v>942</v>
      </c>
      <c r="B959" s="153" t="s">
        <v>1604</v>
      </c>
      <c r="C959" s="153" t="s">
        <v>36</v>
      </c>
      <c r="D959" s="150">
        <v>41970</v>
      </c>
      <c r="E959" s="154">
        <v>370.23</v>
      </c>
    </row>
    <row r="960" spans="1:5" outlineLevel="1">
      <c r="A960" s="152">
        <v>943</v>
      </c>
      <c r="B960" s="153" t="s">
        <v>1605</v>
      </c>
      <c r="C960" s="153" t="s">
        <v>36</v>
      </c>
      <c r="D960" s="150">
        <v>41970</v>
      </c>
      <c r="E960" s="154">
        <v>370.23</v>
      </c>
    </row>
    <row r="961" spans="1:5" outlineLevel="1">
      <c r="A961" s="152">
        <v>944</v>
      </c>
      <c r="B961" s="153" t="s">
        <v>1606</v>
      </c>
      <c r="C961" s="153" t="s">
        <v>36</v>
      </c>
      <c r="D961" s="150">
        <v>41970</v>
      </c>
      <c r="E961" s="154">
        <v>370.23</v>
      </c>
    </row>
    <row r="962" spans="1:5" outlineLevel="1">
      <c r="A962" s="152">
        <v>945</v>
      </c>
      <c r="B962" s="153" t="s">
        <v>1607</v>
      </c>
      <c r="C962" s="153" t="s">
        <v>36</v>
      </c>
      <c r="D962" s="150">
        <v>41970</v>
      </c>
      <c r="E962" s="154">
        <v>370.23</v>
      </c>
    </row>
    <row r="963" spans="1:5" outlineLevel="1">
      <c r="A963" s="152">
        <v>946</v>
      </c>
      <c r="B963" s="153" t="s">
        <v>1608</v>
      </c>
      <c r="C963" s="153" t="s">
        <v>36</v>
      </c>
      <c r="D963" s="150">
        <v>41970</v>
      </c>
      <c r="E963" s="154">
        <v>370.23</v>
      </c>
    </row>
    <row r="964" spans="1:5" outlineLevel="1">
      <c r="A964" s="152">
        <v>947</v>
      </c>
      <c r="B964" s="153" t="s">
        <v>1609</v>
      </c>
      <c r="C964" s="153" t="s">
        <v>36</v>
      </c>
      <c r="D964" s="150">
        <v>41970</v>
      </c>
      <c r="E964" s="154">
        <v>370.23</v>
      </c>
    </row>
    <row r="965" spans="1:5" outlineLevel="1">
      <c r="A965" s="152">
        <v>948</v>
      </c>
      <c r="B965" s="153" t="s">
        <v>1610</v>
      </c>
      <c r="C965" s="153" t="s">
        <v>36</v>
      </c>
      <c r="D965" s="150">
        <v>41970</v>
      </c>
      <c r="E965" s="154">
        <v>370.23</v>
      </c>
    </row>
    <row r="966" spans="1:5" outlineLevel="1">
      <c r="A966" s="152">
        <v>949</v>
      </c>
      <c r="B966" s="153" t="s">
        <v>1611</v>
      </c>
      <c r="C966" s="153" t="s">
        <v>36</v>
      </c>
      <c r="D966" s="150">
        <v>41970</v>
      </c>
      <c r="E966" s="154">
        <v>370.23</v>
      </c>
    </row>
    <row r="967" spans="1:5" outlineLevel="1">
      <c r="A967" s="152">
        <v>950</v>
      </c>
      <c r="B967" s="153" t="s">
        <v>1612</v>
      </c>
      <c r="C967" s="153" t="s">
        <v>36</v>
      </c>
      <c r="D967" s="150">
        <v>41970</v>
      </c>
      <c r="E967" s="154">
        <v>370.23</v>
      </c>
    </row>
    <row r="968" spans="1:5" outlineLevel="1">
      <c r="A968" s="152">
        <v>951</v>
      </c>
      <c r="B968" s="153" t="s">
        <v>1613</v>
      </c>
      <c r="C968" s="153" t="s">
        <v>36</v>
      </c>
      <c r="D968" s="150">
        <v>41970</v>
      </c>
      <c r="E968" s="154">
        <v>370.23</v>
      </c>
    </row>
    <row r="969" spans="1:5" outlineLevel="1">
      <c r="A969" s="152">
        <v>952</v>
      </c>
      <c r="B969" s="153" t="s">
        <v>1614</v>
      </c>
      <c r="C969" s="153" t="s">
        <v>36</v>
      </c>
      <c r="D969" s="150">
        <v>41970</v>
      </c>
      <c r="E969" s="154">
        <v>370.23</v>
      </c>
    </row>
    <row r="970" spans="1:5" outlineLevel="1">
      <c r="A970" s="152">
        <v>953</v>
      </c>
      <c r="B970" s="153" t="s">
        <v>1615</v>
      </c>
      <c r="C970" s="153" t="s">
        <v>36</v>
      </c>
      <c r="D970" s="150">
        <v>41970</v>
      </c>
      <c r="E970" s="154">
        <v>370.23</v>
      </c>
    </row>
    <row r="971" spans="1:5" outlineLevel="1">
      <c r="A971" s="152">
        <v>954</v>
      </c>
      <c r="B971" s="153" t="s">
        <v>1616</v>
      </c>
      <c r="C971" s="153" t="s">
        <v>36</v>
      </c>
      <c r="D971" s="150">
        <v>41970</v>
      </c>
      <c r="E971" s="154">
        <v>370.23</v>
      </c>
    </row>
    <row r="972" spans="1:5" outlineLevel="1">
      <c r="A972" s="152">
        <v>955</v>
      </c>
      <c r="B972" s="153" t="s">
        <v>1617</v>
      </c>
      <c r="C972" s="153" t="s">
        <v>36</v>
      </c>
      <c r="D972" s="150">
        <v>41970</v>
      </c>
      <c r="E972" s="154">
        <v>370.23</v>
      </c>
    </row>
    <row r="973" spans="1:5" outlineLevel="1">
      <c r="A973" s="152">
        <v>956</v>
      </c>
      <c r="B973" s="153" t="s">
        <v>1618</v>
      </c>
      <c r="C973" s="153" t="s">
        <v>36</v>
      </c>
      <c r="D973" s="150">
        <v>41970</v>
      </c>
      <c r="E973" s="154">
        <v>370.23</v>
      </c>
    </row>
    <row r="974" spans="1:5" outlineLevel="1">
      <c r="A974" s="152">
        <v>957</v>
      </c>
      <c r="B974" s="153" t="s">
        <v>1619</v>
      </c>
      <c r="C974" s="153" t="s">
        <v>36</v>
      </c>
      <c r="D974" s="150">
        <v>41970</v>
      </c>
      <c r="E974" s="154">
        <v>370.23</v>
      </c>
    </row>
    <row r="975" spans="1:5" outlineLevel="1">
      <c r="A975" s="152">
        <v>958</v>
      </c>
      <c r="B975" s="153" t="s">
        <v>1620</v>
      </c>
      <c r="C975" s="153" t="s">
        <v>36</v>
      </c>
      <c r="D975" s="150">
        <v>41970</v>
      </c>
      <c r="E975" s="154">
        <v>370.23</v>
      </c>
    </row>
    <row r="976" spans="1:5" outlineLevel="1">
      <c r="A976" s="152">
        <v>959</v>
      </c>
      <c r="B976" s="153" t="s">
        <v>1621</v>
      </c>
      <c r="C976" s="153" t="s">
        <v>36</v>
      </c>
      <c r="D976" s="150">
        <v>41970</v>
      </c>
      <c r="E976" s="154">
        <v>370.23</v>
      </c>
    </row>
    <row r="977" spans="1:5" outlineLevel="1">
      <c r="A977" s="152">
        <v>960</v>
      </c>
      <c r="B977" s="153" t="s">
        <v>1622</v>
      </c>
      <c r="C977" s="153" t="s">
        <v>36</v>
      </c>
      <c r="D977" s="150">
        <v>41970</v>
      </c>
      <c r="E977" s="154">
        <v>370.23</v>
      </c>
    </row>
    <row r="978" spans="1:5" outlineLevel="1">
      <c r="A978" s="152">
        <v>961</v>
      </c>
      <c r="B978" s="153" t="s">
        <v>1623</v>
      </c>
      <c r="C978" s="153" t="s">
        <v>36</v>
      </c>
      <c r="D978" s="150">
        <v>41970</v>
      </c>
      <c r="E978" s="154">
        <v>370.23</v>
      </c>
    </row>
    <row r="979" spans="1:5" outlineLevel="1">
      <c r="A979" s="152">
        <v>962</v>
      </c>
      <c r="B979" s="153" t="s">
        <v>1624</v>
      </c>
      <c r="C979" s="153" t="s">
        <v>36</v>
      </c>
      <c r="D979" s="150">
        <v>41970</v>
      </c>
      <c r="E979" s="154">
        <v>370.23</v>
      </c>
    </row>
    <row r="980" spans="1:5" outlineLevel="1">
      <c r="A980" s="152">
        <v>963</v>
      </c>
      <c r="B980" s="153" t="s">
        <v>1625</v>
      </c>
      <c r="C980" s="153" t="s">
        <v>36</v>
      </c>
      <c r="D980" s="150">
        <v>41970</v>
      </c>
      <c r="E980" s="154">
        <v>370.23</v>
      </c>
    </row>
    <row r="981" spans="1:5" outlineLevel="1">
      <c r="A981" s="152">
        <v>964</v>
      </c>
      <c r="B981" s="153" t="s">
        <v>1626</v>
      </c>
      <c r="C981" s="153" t="s">
        <v>36</v>
      </c>
      <c r="D981" s="150">
        <v>41970</v>
      </c>
      <c r="E981" s="154">
        <v>370.23</v>
      </c>
    </row>
    <row r="982" spans="1:5" outlineLevel="1">
      <c r="A982" s="152">
        <v>965</v>
      </c>
      <c r="B982" s="153" t="s">
        <v>1627</v>
      </c>
      <c r="C982" s="153" t="s">
        <v>36</v>
      </c>
      <c r="D982" s="150">
        <v>41970</v>
      </c>
      <c r="E982" s="154">
        <v>370.23</v>
      </c>
    </row>
    <row r="983" spans="1:5" outlineLevel="1">
      <c r="A983" s="152">
        <v>966</v>
      </c>
      <c r="B983" s="153" t="s">
        <v>1628</v>
      </c>
      <c r="C983" s="153" t="s">
        <v>36</v>
      </c>
      <c r="D983" s="150">
        <v>41970</v>
      </c>
      <c r="E983" s="154">
        <v>370.23</v>
      </c>
    </row>
    <row r="984" spans="1:5" outlineLevel="1">
      <c r="A984" s="152">
        <v>967</v>
      </c>
      <c r="B984" s="153" t="s">
        <v>1629</v>
      </c>
      <c r="C984" s="153" t="s">
        <v>36</v>
      </c>
      <c r="D984" s="150">
        <v>41970</v>
      </c>
      <c r="E984" s="154">
        <v>370.23</v>
      </c>
    </row>
    <row r="985" spans="1:5" outlineLevel="1">
      <c r="A985" s="152">
        <v>968</v>
      </c>
      <c r="B985" s="153" t="s">
        <v>1630</v>
      </c>
      <c r="C985" s="153" t="s">
        <v>36</v>
      </c>
      <c r="D985" s="150">
        <v>41970</v>
      </c>
      <c r="E985" s="154">
        <v>370.23</v>
      </c>
    </row>
    <row r="986" spans="1:5" outlineLevel="1">
      <c r="A986" s="152">
        <v>969</v>
      </c>
      <c r="B986" s="153" t="s">
        <v>1631</v>
      </c>
      <c r="C986" s="153" t="s">
        <v>36</v>
      </c>
      <c r="D986" s="150">
        <v>41970</v>
      </c>
      <c r="E986" s="154">
        <v>370.23</v>
      </c>
    </row>
    <row r="987" spans="1:5" outlineLevel="1">
      <c r="A987" s="152">
        <v>970</v>
      </c>
      <c r="B987" s="153" t="s">
        <v>1632</v>
      </c>
      <c r="C987" s="153" t="s">
        <v>36</v>
      </c>
      <c r="D987" s="150">
        <v>41970</v>
      </c>
      <c r="E987" s="154">
        <v>370.23</v>
      </c>
    </row>
    <row r="988" spans="1:5" outlineLevel="1">
      <c r="A988" s="152">
        <v>971</v>
      </c>
      <c r="B988" s="153" t="s">
        <v>1633</v>
      </c>
      <c r="C988" s="153" t="s">
        <v>36</v>
      </c>
      <c r="D988" s="150">
        <v>41970</v>
      </c>
      <c r="E988" s="154">
        <v>370.23</v>
      </c>
    </row>
    <row r="989" spans="1:5" outlineLevel="1">
      <c r="A989" s="152">
        <v>972</v>
      </c>
      <c r="B989" s="153" t="s">
        <v>1634</v>
      </c>
      <c r="C989" s="153" t="s">
        <v>36</v>
      </c>
      <c r="D989" s="150">
        <v>41970</v>
      </c>
      <c r="E989" s="154">
        <v>370.23</v>
      </c>
    </row>
    <row r="990" spans="1:5" outlineLevel="1">
      <c r="A990" s="152">
        <v>973</v>
      </c>
      <c r="B990" s="153" t="s">
        <v>1635</v>
      </c>
      <c r="C990" s="153" t="s">
        <v>36</v>
      </c>
      <c r="D990" s="150">
        <v>41970</v>
      </c>
      <c r="E990" s="154">
        <v>370.23</v>
      </c>
    </row>
    <row r="991" spans="1:5" outlineLevel="1">
      <c r="A991" s="152">
        <v>974</v>
      </c>
      <c r="B991" s="153" t="s">
        <v>1636</v>
      </c>
      <c r="C991" s="153" t="s">
        <v>36</v>
      </c>
      <c r="D991" s="150">
        <v>41970</v>
      </c>
      <c r="E991" s="154">
        <v>370.23</v>
      </c>
    </row>
    <row r="992" spans="1:5" outlineLevel="1">
      <c r="A992" s="152">
        <v>975</v>
      </c>
      <c r="B992" s="153" t="s">
        <v>1637</v>
      </c>
      <c r="C992" s="153" t="s">
        <v>36</v>
      </c>
      <c r="D992" s="150">
        <v>41970</v>
      </c>
      <c r="E992" s="154">
        <v>370.23</v>
      </c>
    </row>
    <row r="993" spans="1:5" outlineLevel="1">
      <c r="A993" s="152">
        <v>976</v>
      </c>
      <c r="B993" s="153" t="s">
        <v>1638</v>
      </c>
      <c r="C993" s="153" t="s">
        <v>36</v>
      </c>
      <c r="D993" s="150">
        <v>41970</v>
      </c>
      <c r="E993" s="154">
        <v>370.23</v>
      </c>
    </row>
    <row r="994" spans="1:5" outlineLevel="1">
      <c r="A994" s="152">
        <v>977</v>
      </c>
      <c r="B994" s="153" t="s">
        <v>1639</v>
      </c>
      <c r="C994" s="153" t="s">
        <v>36</v>
      </c>
      <c r="D994" s="150">
        <v>41970</v>
      </c>
      <c r="E994" s="154">
        <v>370.23</v>
      </c>
    </row>
    <row r="995" spans="1:5" outlineLevel="1">
      <c r="A995" s="152">
        <v>978</v>
      </c>
      <c r="B995" s="153" t="s">
        <v>1640</v>
      </c>
      <c r="C995" s="153" t="s">
        <v>36</v>
      </c>
      <c r="D995" s="150">
        <v>41970</v>
      </c>
      <c r="E995" s="154">
        <v>370.23</v>
      </c>
    </row>
    <row r="996" spans="1:5" outlineLevel="1">
      <c r="A996" s="152">
        <v>979</v>
      </c>
      <c r="B996" s="153" t="s">
        <v>1641</v>
      </c>
      <c r="C996" s="153" t="s">
        <v>36</v>
      </c>
      <c r="D996" s="150">
        <v>41970</v>
      </c>
      <c r="E996" s="154">
        <v>370.23</v>
      </c>
    </row>
    <row r="997" spans="1:5" outlineLevel="1">
      <c r="A997" s="152">
        <v>980</v>
      </c>
      <c r="B997" s="153" t="s">
        <v>1642</v>
      </c>
      <c r="C997" s="153" t="s">
        <v>36</v>
      </c>
      <c r="D997" s="150">
        <v>41970</v>
      </c>
      <c r="E997" s="154">
        <v>370.23</v>
      </c>
    </row>
    <row r="998" spans="1:5" outlineLevel="1">
      <c r="A998" s="152">
        <v>981</v>
      </c>
      <c r="B998" s="153" t="s">
        <v>1643</v>
      </c>
      <c r="C998" s="153" t="s">
        <v>36</v>
      </c>
      <c r="D998" s="150">
        <v>41970</v>
      </c>
      <c r="E998" s="154">
        <v>370.23</v>
      </c>
    </row>
    <row r="999" spans="1:5" outlineLevel="1">
      <c r="A999" s="152">
        <v>982</v>
      </c>
      <c r="B999" s="153" t="s">
        <v>1644</v>
      </c>
      <c r="C999" s="153" t="s">
        <v>36</v>
      </c>
      <c r="D999" s="150">
        <v>41970</v>
      </c>
      <c r="E999" s="154">
        <v>370.23</v>
      </c>
    </row>
    <row r="1000" spans="1:5" outlineLevel="1">
      <c r="A1000" s="152">
        <v>983</v>
      </c>
      <c r="B1000" s="153" t="s">
        <v>1645</v>
      </c>
      <c r="C1000" s="153" t="s">
        <v>36</v>
      </c>
      <c r="D1000" s="150">
        <v>42002</v>
      </c>
      <c r="E1000" s="154">
        <v>421.89</v>
      </c>
    </row>
    <row r="1001" spans="1:5" outlineLevel="1">
      <c r="A1001" s="152">
        <v>984</v>
      </c>
      <c r="B1001" s="153" t="s">
        <v>1646</v>
      </c>
      <c r="C1001" s="153" t="s">
        <v>36</v>
      </c>
      <c r="D1001" s="150">
        <v>42002</v>
      </c>
      <c r="E1001" s="154">
        <v>421.89</v>
      </c>
    </row>
    <row r="1002" spans="1:5" outlineLevel="1">
      <c r="A1002" s="152">
        <v>985</v>
      </c>
      <c r="B1002" s="153" t="s">
        <v>1647</v>
      </c>
      <c r="C1002" s="153" t="s">
        <v>36</v>
      </c>
      <c r="D1002" s="150">
        <v>42002</v>
      </c>
      <c r="E1002" s="154">
        <v>421.89</v>
      </c>
    </row>
    <row r="1003" spans="1:5" outlineLevel="1">
      <c r="A1003" s="152">
        <v>986</v>
      </c>
      <c r="B1003" s="153" t="s">
        <v>1648</v>
      </c>
      <c r="C1003" s="153" t="s">
        <v>36</v>
      </c>
      <c r="D1003" s="150">
        <v>42002</v>
      </c>
      <c r="E1003" s="154">
        <v>421.89</v>
      </c>
    </row>
    <row r="1004" spans="1:5" outlineLevel="1">
      <c r="A1004" s="152">
        <v>987</v>
      </c>
      <c r="B1004" s="153" t="s">
        <v>1649</v>
      </c>
      <c r="C1004" s="153" t="s">
        <v>36</v>
      </c>
      <c r="D1004" s="150">
        <v>42002</v>
      </c>
      <c r="E1004" s="154">
        <v>421.89</v>
      </c>
    </row>
    <row r="1005" spans="1:5" outlineLevel="1">
      <c r="A1005" s="152">
        <v>988</v>
      </c>
      <c r="B1005" s="153" t="s">
        <v>1650</v>
      </c>
      <c r="C1005" s="153" t="s">
        <v>36</v>
      </c>
      <c r="D1005" s="150">
        <v>42002</v>
      </c>
      <c r="E1005" s="154">
        <v>421.89</v>
      </c>
    </row>
    <row r="1006" spans="1:5" outlineLevel="1">
      <c r="A1006" s="152">
        <v>989</v>
      </c>
      <c r="B1006" s="153" t="s">
        <v>1651</v>
      </c>
      <c r="C1006" s="153" t="s">
        <v>36</v>
      </c>
      <c r="D1006" s="150">
        <v>42002</v>
      </c>
      <c r="E1006" s="154">
        <v>421.89</v>
      </c>
    </row>
    <row r="1007" spans="1:5" outlineLevel="1">
      <c r="A1007" s="152">
        <v>990</v>
      </c>
      <c r="B1007" s="153" t="s">
        <v>1652</v>
      </c>
      <c r="C1007" s="153" t="s">
        <v>36</v>
      </c>
      <c r="D1007" s="150">
        <v>42002</v>
      </c>
      <c r="E1007" s="154">
        <v>421.89</v>
      </c>
    </row>
    <row r="1008" spans="1:5" outlineLevel="1">
      <c r="A1008" s="152">
        <v>991</v>
      </c>
      <c r="B1008" s="153" t="s">
        <v>1653</v>
      </c>
      <c r="C1008" s="153" t="s">
        <v>36</v>
      </c>
      <c r="D1008" s="150">
        <v>42002</v>
      </c>
      <c r="E1008" s="154">
        <v>421.89</v>
      </c>
    </row>
    <row r="1009" spans="1:5" outlineLevel="1">
      <c r="A1009" s="148">
        <v>992</v>
      </c>
      <c r="B1009" s="149" t="s">
        <v>1654</v>
      </c>
      <c r="C1009" s="149" t="s">
        <v>1655</v>
      </c>
      <c r="D1009" s="150">
        <v>39447</v>
      </c>
      <c r="E1009" s="151">
        <v>20</v>
      </c>
    </row>
    <row r="1010" spans="1:5" outlineLevel="1">
      <c r="A1010" s="148">
        <v>993</v>
      </c>
      <c r="B1010" s="149" t="s">
        <v>1656</v>
      </c>
      <c r="C1010" s="149" t="s">
        <v>1657</v>
      </c>
      <c r="D1010" s="150">
        <v>39533</v>
      </c>
      <c r="E1010" s="151">
        <v>250.1</v>
      </c>
    </row>
    <row r="1011" spans="1:5" outlineLevel="1">
      <c r="A1011" s="148">
        <v>994</v>
      </c>
      <c r="B1011" s="149" t="s">
        <v>1658</v>
      </c>
      <c r="C1011" s="149" t="s">
        <v>1659</v>
      </c>
      <c r="D1011" s="150">
        <v>40444</v>
      </c>
      <c r="E1011" s="151">
        <v>451.4</v>
      </c>
    </row>
    <row r="1012" spans="1:5" outlineLevel="1">
      <c r="A1012" s="148">
        <v>995</v>
      </c>
      <c r="B1012" s="149" t="s">
        <v>1660</v>
      </c>
      <c r="C1012" s="149" t="s">
        <v>1659</v>
      </c>
      <c r="D1012" s="150">
        <v>40543</v>
      </c>
      <c r="E1012" s="151">
        <v>451.4</v>
      </c>
    </row>
    <row r="1013" spans="1:5" outlineLevel="1">
      <c r="A1013" s="152">
        <v>996</v>
      </c>
      <c r="B1013" s="153" t="s">
        <v>1661</v>
      </c>
      <c r="C1013" s="153" t="s">
        <v>1659</v>
      </c>
      <c r="D1013" s="150">
        <v>41271</v>
      </c>
      <c r="E1013" s="154">
        <v>516.6</v>
      </c>
    </row>
    <row r="1014" spans="1:5" outlineLevel="1">
      <c r="A1014" s="152">
        <v>997</v>
      </c>
      <c r="B1014" s="153" t="s">
        <v>1662</v>
      </c>
      <c r="C1014" s="153" t="s">
        <v>1663</v>
      </c>
      <c r="D1014" s="150">
        <v>41639</v>
      </c>
      <c r="E1014" s="154">
        <v>512.34</v>
      </c>
    </row>
    <row r="1015" spans="1:5" outlineLevel="1">
      <c r="A1015" s="152">
        <v>998</v>
      </c>
      <c r="B1015" s="153" t="s">
        <v>1664</v>
      </c>
      <c r="C1015" s="153" t="s">
        <v>1663</v>
      </c>
      <c r="D1015" s="150">
        <v>42360</v>
      </c>
      <c r="E1015" s="154">
        <v>493.78</v>
      </c>
    </row>
    <row r="1016" spans="1:5" outlineLevel="1">
      <c r="A1016" s="148">
        <v>999</v>
      </c>
      <c r="B1016" s="149" t="s">
        <v>1665</v>
      </c>
      <c r="C1016" s="149" t="s">
        <v>1666</v>
      </c>
      <c r="D1016" s="150">
        <v>37797</v>
      </c>
      <c r="E1016" s="151">
        <v>409.02</v>
      </c>
    </row>
    <row r="1017" spans="1:5" outlineLevel="1">
      <c r="A1017" s="148">
        <v>1000</v>
      </c>
      <c r="B1017" s="149" t="s">
        <v>1667</v>
      </c>
      <c r="C1017" s="149" t="s">
        <v>1668</v>
      </c>
      <c r="D1017" s="150">
        <v>38660</v>
      </c>
      <c r="E1017" s="151">
        <v>265.36</v>
      </c>
    </row>
    <row r="1018" spans="1:5" outlineLevel="1">
      <c r="A1018" s="148">
        <v>1001</v>
      </c>
      <c r="B1018" s="149" t="s">
        <v>1669</v>
      </c>
      <c r="C1018" s="149" t="s">
        <v>1657</v>
      </c>
      <c r="D1018" s="150">
        <v>39533</v>
      </c>
      <c r="E1018" s="151">
        <v>250.1</v>
      </c>
    </row>
    <row r="1019" spans="1:5" outlineLevel="1">
      <c r="A1019" s="148">
        <v>1002</v>
      </c>
      <c r="B1019" s="149" t="s">
        <v>1670</v>
      </c>
      <c r="C1019" s="149" t="s">
        <v>1659</v>
      </c>
      <c r="D1019" s="150">
        <v>40444</v>
      </c>
      <c r="E1019" s="151">
        <v>451.4</v>
      </c>
    </row>
    <row r="1020" spans="1:5" outlineLevel="1">
      <c r="A1020" s="148">
        <v>1003</v>
      </c>
      <c r="B1020" s="149" t="s">
        <v>1671</v>
      </c>
      <c r="C1020" s="149" t="s">
        <v>1659</v>
      </c>
      <c r="D1020" s="150">
        <v>40543</v>
      </c>
      <c r="E1020" s="151">
        <v>451.4</v>
      </c>
    </row>
    <row r="1021" spans="1:5" outlineLevel="1">
      <c r="A1021" s="152">
        <v>1004</v>
      </c>
      <c r="B1021" s="153" t="s">
        <v>1672</v>
      </c>
      <c r="C1021" s="153" t="s">
        <v>1659</v>
      </c>
      <c r="D1021" s="150">
        <v>41271</v>
      </c>
      <c r="E1021" s="154">
        <v>516.6</v>
      </c>
    </row>
    <row r="1022" spans="1:5" outlineLevel="1">
      <c r="A1022" s="152">
        <v>1005</v>
      </c>
      <c r="B1022" s="153" t="s">
        <v>1673</v>
      </c>
      <c r="C1022" s="153" t="s">
        <v>1663</v>
      </c>
      <c r="D1022" s="150">
        <v>41639</v>
      </c>
      <c r="E1022" s="154">
        <v>512.34</v>
      </c>
    </row>
    <row r="1023" spans="1:5" outlineLevel="1">
      <c r="A1023" s="152">
        <v>1006</v>
      </c>
      <c r="B1023" s="153" t="s">
        <v>1674</v>
      </c>
      <c r="C1023" s="153" t="s">
        <v>1663</v>
      </c>
      <c r="D1023" s="150">
        <v>42360</v>
      </c>
      <c r="E1023" s="154">
        <v>493.78</v>
      </c>
    </row>
    <row r="1024" spans="1:5" outlineLevel="1">
      <c r="A1024" s="148">
        <v>1007</v>
      </c>
      <c r="B1024" s="149" t="s">
        <v>1675</v>
      </c>
      <c r="C1024" s="149" t="s">
        <v>1676</v>
      </c>
      <c r="D1024" s="150">
        <v>38099</v>
      </c>
      <c r="E1024" s="151">
        <v>439.2</v>
      </c>
    </row>
    <row r="1025" spans="1:5" outlineLevel="1">
      <c r="A1025" s="148">
        <v>1008</v>
      </c>
      <c r="B1025" s="149" t="s">
        <v>1677</v>
      </c>
      <c r="C1025" s="149" t="s">
        <v>1668</v>
      </c>
      <c r="D1025" s="150">
        <v>38660</v>
      </c>
      <c r="E1025" s="151">
        <v>265.36</v>
      </c>
    </row>
    <row r="1026" spans="1:5" outlineLevel="1">
      <c r="A1026" s="148">
        <v>1009</v>
      </c>
      <c r="B1026" s="149" t="s">
        <v>1678</v>
      </c>
      <c r="C1026" s="149" t="s">
        <v>1657</v>
      </c>
      <c r="D1026" s="150">
        <v>39533</v>
      </c>
      <c r="E1026" s="151">
        <v>250.1</v>
      </c>
    </row>
    <row r="1027" spans="1:5" outlineLevel="1">
      <c r="A1027" s="148">
        <v>1010</v>
      </c>
      <c r="B1027" s="149" t="s">
        <v>1679</v>
      </c>
      <c r="C1027" s="149" t="s">
        <v>1659</v>
      </c>
      <c r="D1027" s="150">
        <v>40444</v>
      </c>
      <c r="E1027" s="151">
        <v>451.4</v>
      </c>
    </row>
    <row r="1028" spans="1:5" outlineLevel="1">
      <c r="A1028" s="148">
        <v>1011</v>
      </c>
      <c r="B1028" s="149" t="s">
        <v>1680</v>
      </c>
      <c r="C1028" s="149" t="s">
        <v>1659</v>
      </c>
      <c r="D1028" s="150">
        <v>40543</v>
      </c>
      <c r="E1028" s="151">
        <v>451.4</v>
      </c>
    </row>
    <row r="1029" spans="1:5" outlineLevel="1">
      <c r="A1029" s="152">
        <v>1012</v>
      </c>
      <c r="B1029" s="153" t="s">
        <v>1681</v>
      </c>
      <c r="C1029" s="153" t="s">
        <v>1659</v>
      </c>
      <c r="D1029" s="150">
        <v>41271</v>
      </c>
      <c r="E1029" s="154">
        <v>516.6</v>
      </c>
    </row>
    <row r="1030" spans="1:5" outlineLevel="1">
      <c r="A1030" s="152">
        <v>1013</v>
      </c>
      <c r="B1030" s="153" t="s">
        <v>1682</v>
      </c>
      <c r="C1030" s="153" t="s">
        <v>1663</v>
      </c>
      <c r="D1030" s="150">
        <v>41639</v>
      </c>
      <c r="E1030" s="154">
        <v>512.34</v>
      </c>
    </row>
    <row r="1031" spans="1:5" outlineLevel="1">
      <c r="A1031" s="152">
        <v>1014</v>
      </c>
      <c r="B1031" s="153" t="s">
        <v>1683</v>
      </c>
      <c r="C1031" s="153" t="s">
        <v>1663</v>
      </c>
      <c r="D1031" s="150">
        <v>42360</v>
      </c>
      <c r="E1031" s="154">
        <v>493.78</v>
      </c>
    </row>
    <row r="1032" spans="1:5" outlineLevel="1">
      <c r="A1032" s="148">
        <v>1015</v>
      </c>
      <c r="B1032" s="149" t="s">
        <v>1684</v>
      </c>
      <c r="C1032" s="149" t="s">
        <v>1666</v>
      </c>
      <c r="D1032" s="150">
        <v>37797</v>
      </c>
      <c r="E1032" s="151">
        <v>409.02</v>
      </c>
    </row>
    <row r="1033" spans="1:5" outlineLevel="1">
      <c r="A1033" s="148">
        <v>1016</v>
      </c>
      <c r="B1033" s="149" t="s">
        <v>1685</v>
      </c>
      <c r="C1033" s="149" t="s">
        <v>1668</v>
      </c>
      <c r="D1033" s="150">
        <v>38660</v>
      </c>
      <c r="E1033" s="151">
        <v>265.36</v>
      </c>
    </row>
    <row r="1034" spans="1:5" outlineLevel="1">
      <c r="A1034" s="148">
        <v>1017</v>
      </c>
      <c r="B1034" s="149" t="s">
        <v>1686</v>
      </c>
      <c r="C1034" s="149" t="s">
        <v>1687</v>
      </c>
      <c r="D1034" s="150">
        <v>38951</v>
      </c>
      <c r="E1034" s="151">
        <v>1098</v>
      </c>
    </row>
    <row r="1035" spans="1:5" outlineLevel="1">
      <c r="A1035" s="148">
        <v>1018</v>
      </c>
      <c r="B1035" s="149" t="s">
        <v>1688</v>
      </c>
      <c r="C1035" s="149" t="s">
        <v>1659</v>
      </c>
      <c r="D1035" s="150">
        <v>40444</v>
      </c>
      <c r="E1035" s="151">
        <v>451.4</v>
      </c>
    </row>
    <row r="1036" spans="1:5" outlineLevel="1">
      <c r="A1036" s="148">
        <v>1019</v>
      </c>
      <c r="B1036" s="149" t="s">
        <v>1689</v>
      </c>
      <c r="C1036" s="149" t="s">
        <v>1659</v>
      </c>
      <c r="D1036" s="150">
        <v>40543</v>
      </c>
      <c r="E1036" s="151">
        <v>451.4</v>
      </c>
    </row>
    <row r="1037" spans="1:5" outlineLevel="1">
      <c r="A1037" s="152">
        <v>1020</v>
      </c>
      <c r="B1037" s="153" t="s">
        <v>1690</v>
      </c>
      <c r="C1037" s="153" t="s">
        <v>1659</v>
      </c>
      <c r="D1037" s="150">
        <v>41271</v>
      </c>
      <c r="E1037" s="154">
        <v>516.6</v>
      </c>
    </row>
    <row r="1038" spans="1:5" outlineLevel="1">
      <c r="A1038" s="152">
        <v>1021</v>
      </c>
      <c r="B1038" s="153" t="s">
        <v>1691</v>
      </c>
      <c r="C1038" s="153" t="s">
        <v>1663</v>
      </c>
      <c r="D1038" s="150">
        <v>41639</v>
      </c>
      <c r="E1038" s="154">
        <v>512.34</v>
      </c>
    </row>
    <row r="1039" spans="1:5" outlineLevel="1">
      <c r="A1039" s="152">
        <v>1022</v>
      </c>
      <c r="B1039" s="153" t="s">
        <v>1692</v>
      </c>
      <c r="C1039" s="153" t="s">
        <v>1663</v>
      </c>
      <c r="D1039" s="150">
        <v>42360</v>
      </c>
      <c r="E1039" s="154">
        <v>493.78</v>
      </c>
    </row>
    <row r="1040" spans="1:5" outlineLevel="1">
      <c r="A1040" s="148">
        <v>1023</v>
      </c>
      <c r="B1040" s="149" t="s">
        <v>1693</v>
      </c>
      <c r="C1040" s="149" t="s">
        <v>1666</v>
      </c>
      <c r="D1040" s="150">
        <v>37797</v>
      </c>
      <c r="E1040" s="151">
        <v>409.02</v>
      </c>
    </row>
    <row r="1041" spans="1:5" outlineLevel="1">
      <c r="A1041" s="148">
        <v>1024</v>
      </c>
      <c r="B1041" s="149" t="s">
        <v>1694</v>
      </c>
      <c r="C1041" s="149" t="s">
        <v>1695</v>
      </c>
      <c r="D1041" s="150">
        <v>38951</v>
      </c>
      <c r="E1041" s="151">
        <v>390.4</v>
      </c>
    </row>
    <row r="1042" spans="1:5" outlineLevel="1">
      <c r="A1042" s="148">
        <v>1025</v>
      </c>
      <c r="B1042" s="149" t="s">
        <v>1696</v>
      </c>
      <c r="C1042" s="149" t="s">
        <v>1657</v>
      </c>
      <c r="D1042" s="150">
        <v>39533</v>
      </c>
      <c r="E1042" s="151">
        <v>250.1</v>
      </c>
    </row>
    <row r="1043" spans="1:5" outlineLevel="1">
      <c r="A1043" s="148">
        <v>1026</v>
      </c>
      <c r="B1043" s="149" t="s">
        <v>1697</v>
      </c>
      <c r="C1043" s="149" t="s">
        <v>1659</v>
      </c>
      <c r="D1043" s="150">
        <v>40444</v>
      </c>
      <c r="E1043" s="151">
        <v>451.4</v>
      </c>
    </row>
    <row r="1044" spans="1:5" outlineLevel="1">
      <c r="A1044" s="148">
        <v>1027</v>
      </c>
      <c r="B1044" s="149" t="s">
        <v>1698</v>
      </c>
      <c r="C1044" s="149" t="s">
        <v>1659</v>
      </c>
      <c r="D1044" s="150">
        <v>40543</v>
      </c>
      <c r="E1044" s="151">
        <v>451.4</v>
      </c>
    </row>
    <row r="1045" spans="1:5" outlineLevel="1">
      <c r="A1045" s="152">
        <v>1028</v>
      </c>
      <c r="B1045" s="153" t="s">
        <v>1699</v>
      </c>
      <c r="C1045" s="153" t="s">
        <v>1659</v>
      </c>
      <c r="D1045" s="150">
        <v>41271</v>
      </c>
      <c r="E1045" s="154">
        <v>516.6</v>
      </c>
    </row>
    <row r="1046" spans="1:5" outlineLevel="1">
      <c r="A1046" s="152">
        <v>1029</v>
      </c>
      <c r="B1046" s="153" t="s">
        <v>1700</v>
      </c>
      <c r="C1046" s="153" t="s">
        <v>1663</v>
      </c>
      <c r="D1046" s="150">
        <v>41639</v>
      </c>
      <c r="E1046" s="154">
        <v>512.34</v>
      </c>
    </row>
    <row r="1047" spans="1:5" outlineLevel="1">
      <c r="A1047" s="152">
        <v>1030</v>
      </c>
      <c r="B1047" s="153" t="s">
        <v>1701</v>
      </c>
      <c r="C1047" s="153" t="s">
        <v>1663</v>
      </c>
      <c r="D1047" s="150">
        <v>42360</v>
      </c>
      <c r="E1047" s="154">
        <v>493.78</v>
      </c>
    </row>
    <row r="1048" spans="1:5" outlineLevel="1">
      <c r="A1048" s="148">
        <v>1031</v>
      </c>
      <c r="B1048" s="149" t="s">
        <v>1702</v>
      </c>
      <c r="C1048" s="149" t="s">
        <v>1668</v>
      </c>
      <c r="D1048" s="150">
        <v>38660</v>
      </c>
      <c r="E1048" s="151">
        <v>265.36</v>
      </c>
    </row>
    <row r="1049" spans="1:5" outlineLevel="1">
      <c r="A1049" s="148">
        <v>1032</v>
      </c>
      <c r="B1049" s="149" t="s">
        <v>1703</v>
      </c>
      <c r="C1049" s="149" t="s">
        <v>1695</v>
      </c>
      <c r="D1049" s="150">
        <v>38951</v>
      </c>
      <c r="E1049" s="151">
        <v>390.4</v>
      </c>
    </row>
    <row r="1050" spans="1:5" outlineLevel="1">
      <c r="A1050" s="148">
        <v>1033</v>
      </c>
      <c r="B1050" s="149" t="s">
        <v>1704</v>
      </c>
      <c r="C1050" s="149" t="s">
        <v>1657</v>
      </c>
      <c r="D1050" s="150">
        <v>39533</v>
      </c>
      <c r="E1050" s="151">
        <v>250.1</v>
      </c>
    </row>
    <row r="1051" spans="1:5" outlineLevel="1">
      <c r="A1051" s="148">
        <v>1034</v>
      </c>
      <c r="B1051" s="149" t="s">
        <v>1705</v>
      </c>
      <c r="C1051" s="149" t="s">
        <v>1659</v>
      </c>
      <c r="D1051" s="150">
        <v>40444</v>
      </c>
      <c r="E1051" s="151">
        <v>451.4</v>
      </c>
    </row>
    <row r="1052" spans="1:5" outlineLevel="1">
      <c r="A1052" s="148">
        <v>1035</v>
      </c>
      <c r="B1052" s="149" t="s">
        <v>1706</v>
      </c>
      <c r="C1052" s="149" t="s">
        <v>1659</v>
      </c>
      <c r="D1052" s="150">
        <v>40543</v>
      </c>
      <c r="E1052" s="151">
        <v>451.4</v>
      </c>
    </row>
    <row r="1053" spans="1:5" outlineLevel="1">
      <c r="A1053" s="152">
        <v>1036</v>
      </c>
      <c r="B1053" s="153" t="s">
        <v>1707</v>
      </c>
      <c r="C1053" s="153" t="s">
        <v>1659</v>
      </c>
      <c r="D1053" s="150">
        <v>41271</v>
      </c>
      <c r="E1053" s="154">
        <v>516.6</v>
      </c>
    </row>
    <row r="1054" spans="1:5" outlineLevel="1">
      <c r="A1054" s="152">
        <v>1037</v>
      </c>
      <c r="B1054" s="153" t="s">
        <v>1708</v>
      </c>
      <c r="C1054" s="153" t="s">
        <v>1663</v>
      </c>
      <c r="D1054" s="150">
        <v>41639</v>
      </c>
      <c r="E1054" s="154">
        <v>512.34</v>
      </c>
    </row>
    <row r="1055" spans="1:5" outlineLevel="1">
      <c r="A1055" s="152">
        <v>1038</v>
      </c>
      <c r="B1055" s="153" t="s">
        <v>1709</v>
      </c>
      <c r="C1055" s="153" t="s">
        <v>1663</v>
      </c>
      <c r="D1055" s="150">
        <v>42360</v>
      </c>
      <c r="E1055" s="154">
        <v>493.78</v>
      </c>
    </row>
    <row r="1056" spans="1:5" outlineLevel="1">
      <c r="A1056" s="148">
        <v>1039</v>
      </c>
      <c r="B1056" s="149" t="s">
        <v>1710</v>
      </c>
      <c r="C1056" s="149" t="s">
        <v>1695</v>
      </c>
      <c r="D1056" s="150">
        <v>38951</v>
      </c>
      <c r="E1056" s="151">
        <v>390.4</v>
      </c>
    </row>
    <row r="1057" spans="1:5" outlineLevel="1">
      <c r="A1057" s="148">
        <v>1040</v>
      </c>
      <c r="B1057" s="149" t="s">
        <v>1711</v>
      </c>
      <c r="C1057" s="149" t="s">
        <v>1657</v>
      </c>
      <c r="D1057" s="150">
        <v>39533</v>
      </c>
      <c r="E1057" s="151">
        <v>250.1</v>
      </c>
    </row>
    <row r="1058" spans="1:5" outlineLevel="1">
      <c r="A1058" s="148">
        <v>1041</v>
      </c>
      <c r="B1058" s="149" t="s">
        <v>1712</v>
      </c>
      <c r="C1058" s="149" t="s">
        <v>1659</v>
      </c>
      <c r="D1058" s="150">
        <v>40444</v>
      </c>
      <c r="E1058" s="151">
        <v>451.4</v>
      </c>
    </row>
    <row r="1059" spans="1:5" outlineLevel="1">
      <c r="A1059" s="152">
        <v>1042</v>
      </c>
      <c r="B1059" s="153" t="s">
        <v>1713</v>
      </c>
      <c r="C1059" s="153" t="s">
        <v>1659</v>
      </c>
      <c r="D1059" s="150">
        <v>40682</v>
      </c>
      <c r="E1059" s="154">
        <v>440</v>
      </c>
    </row>
    <row r="1060" spans="1:5" outlineLevel="1">
      <c r="A1060" s="152">
        <v>1043</v>
      </c>
      <c r="B1060" s="153" t="s">
        <v>1714</v>
      </c>
      <c r="C1060" s="153" t="s">
        <v>1659</v>
      </c>
      <c r="D1060" s="150">
        <v>41271</v>
      </c>
      <c r="E1060" s="154">
        <v>516.6</v>
      </c>
    </row>
    <row r="1061" spans="1:5" outlineLevel="1">
      <c r="A1061" s="152">
        <v>1044</v>
      </c>
      <c r="B1061" s="153" t="s">
        <v>1715</v>
      </c>
      <c r="C1061" s="153" t="s">
        <v>1663</v>
      </c>
      <c r="D1061" s="150">
        <v>41639</v>
      </c>
      <c r="E1061" s="154">
        <v>512.34</v>
      </c>
    </row>
    <row r="1062" spans="1:5" outlineLevel="1">
      <c r="A1062" s="152">
        <v>1045</v>
      </c>
      <c r="B1062" s="153" t="s">
        <v>1716</v>
      </c>
      <c r="C1062" s="153" t="s">
        <v>1663</v>
      </c>
      <c r="D1062" s="150">
        <v>42360</v>
      </c>
      <c r="E1062" s="154">
        <v>493.78</v>
      </c>
    </row>
    <row r="1063" spans="1:5" outlineLevel="1">
      <c r="A1063" s="148">
        <v>1046</v>
      </c>
      <c r="B1063" s="149" t="s">
        <v>1717</v>
      </c>
      <c r="C1063" s="149" t="s">
        <v>1695</v>
      </c>
      <c r="D1063" s="150">
        <v>38951</v>
      </c>
      <c r="E1063" s="151">
        <v>390.4</v>
      </c>
    </row>
    <row r="1064" spans="1:5" outlineLevel="1">
      <c r="A1064" s="148">
        <v>1047</v>
      </c>
      <c r="B1064" s="149" t="s">
        <v>1718</v>
      </c>
      <c r="C1064" s="149" t="s">
        <v>1719</v>
      </c>
      <c r="D1064" s="150">
        <v>39447</v>
      </c>
      <c r="E1064" s="151">
        <v>10</v>
      </c>
    </row>
    <row r="1065" spans="1:5" outlineLevel="1">
      <c r="A1065" s="148">
        <v>1048</v>
      </c>
      <c r="B1065" s="149" t="s">
        <v>1720</v>
      </c>
      <c r="C1065" s="149" t="s">
        <v>1657</v>
      </c>
      <c r="D1065" s="150">
        <v>39533</v>
      </c>
      <c r="E1065" s="151">
        <v>250.1</v>
      </c>
    </row>
    <row r="1066" spans="1:5" outlineLevel="1">
      <c r="A1066" s="148">
        <v>1049</v>
      </c>
      <c r="B1066" s="149" t="s">
        <v>1721</v>
      </c>
      <c r="C1066" s="149" t="s">
        <v>1659</v>
      </c>
      <c r="D1066" s="150">
        <v>40444</v>
      </c>
      <c r="E1066" s="151">
        <v>451.4</v>
      </c>
    </row>
    <row r="1067" spans="1:5" outlineLevel="1">
      <c r="A1067" s="152">
        <v>1050</v>
      </c>
      <c r="B1067" s="153" t="s">
        <v>1722</v>
      </c>
      <c r="C1067" s="153" t="s">
        <v>1659</v>
      </c>
      <c r="D1067" s="150">
        <v>40682</v>
      </c>
      <c r="E1067" s="154">
        <v>440</v>
      </c>
    </row>
    <row r="1068" spans="1:5" outlineLevel="1">
      <c r="A1068" s="152">
        <v>1051</v>
      </c>
      <c r="B1068" s="153" t="s">
        <v>1723</v>
      </c>
      <c r="C1068" s="153" t="s">
        <v>1659</v>
      </c>
      <c r="D1068" s="150">
        <v>41271</v>
      </c>
      <c r="E1068" s="154">
        <v>516.6</v>
      </c>
    </row>
    <row r="1069" spans="1:5" outlineLevel="1">
      <c r="A1069" s="152">
        <v>1052</v>
      </c>
      <c r="B1069" s="153" t="s">
        <v>1724</v>
      </c>
      <c r="C1069" s="153" t="s">
        <v>1663</v>
      </c>
      <c r="D1069" s="150">
        <v>41639</v>
      </c>
      <c r="E1069" s="154">
        <v>512.34</v>
      </c>
    </row>
    <row r="1070" spans="1:5" outlineLevel="1">
      <c r="A1070" s="152">
        <v>1053</v>
      </c>
      <c r="B1070" s="153" t="s">
        <v>1725</v>
      </c>
      <c r="C1070" s="153" t="s">
        <v>1663</v>
      </c>
      <c r="D1070" s="150">
        <v>42360</v>
      </c>
      <c r="E1070" s="154">
        <v>493.78</v>
      </c>
    </row>
    <row r="1071" spans="1:5" outlineLevel="1">
      <c r="A1071" s="148">
        <v>1054</v>
      </c>
      <c r="B1071" s="149" t="s">
        <v>1726</v>
      </c>
      <c r="C1071" s="149" t="s">
        <v>1668</v>
      </c>
      <c r="D1071" s="150">
        <v>38660</v>
      </c>
      <c r="E1071" s="151">
        <v>265.36</v>
      </c>
    </row>
    <row r="1072" spans="1:5" outlineLevel="1">
      <c r="A1072" s="148">
        <v>1055</v>
      </c>
      <c r="B1072" s="149" t="s">
        <v>1727</v>
      </c>
      <c r="C1072" s="149" t="s">
        <v>1695</v>
      </c>
      <c r="D1072" s="150">
        <v>38951</v>
      </c>
      <c r="E1072" s="151">
        <v>390.4</v>
      </c>
    </row>
    <row r="1073" spans="1:5" outlineLevel="1">
      <c r="A1073" s="148">
        <v>1056</v>
      </c>
      <c r="B1073" s="149" t="s">
        <v>1728</v>
      </c>
      <c r="C1073" s="149" t="s">
        <v>1657</v>
      </c>
      <c r="D1073" s="150">
        <v>39533</v>
      </c>
      <c r="E1073" s="151">
        <v>250.1</v>
      </c>
    </row>
    <row r="1074" spans="1:5" outlineLevel="1">
      <c r="A1074" s="148">
        <v>1057</v>
      </c>
      <c r="B1074" s="149" t="s">
        <v>1729</v>
      </c>
      <c r="C1074" s="149" t="s">
        <v>1659</v>
      </c>
      <c r="D1074" s="150">
        <v>40444</v>
      </c>
      <c r="E1074" s="151">
        <v>451.4</v>
      </c>
    </row>
    <row r="1075" spans="1:5" outlineLevel="1">
      <c r="A1075" s="152">
        <v>1058</v>
      </c>
      <c r="B1075" s="153" t="s">
        <v>1730</v>
      </c>
      <c r="C1075" s="153" t="s">
        <v>1659</v>
      </c>
      <c r="D1075" s="150">
        <v>40682</v>
      </c>
      <c r="E1075" s="154">
        <v>440</v>
      </c>
    </row>
    <row r="1076" spans="1:5" outlineLevel="1">
      <c r="A1076" s="152">
        <v>1059</v>
      </c>
      <c r="B1076" s="153" t="s">
        <v>1731</v>
      </c>
      <c r="C1076" s="153" t="s">
        <v>1659</v>
      </c>
      <c r="D1076" s="150">
        <v>41271</v>
      </c>
      <c r="E1076" s="154">
        <v>516.6</v>
      </c>
    </row>
    <row r="1077" spans="1:5" outlineLevel="1">
      <c r="A1077" s="152">
        <v>1060</v>
      </c>
      <c r="B1077" s="153" t="s">
        <v>1732</v>
      </c>
      <c r="C1077" s="153" t="s">
        <v>1663</v>
      </c>
      <c r="D1077" s="150">
        <v>41639</v>
      </c>
      <c r="E1077" s="154">
        <v>512.34</v>
      </c>
    </row>
    <row r="1078" spans="1:5" outlineLevel="1">
      <c r="A1078" s="152">
        <v>1061</v>
      </c>
      <c r="B1078" s="153" t="s">
        <v>1733</v>
      </c>
      <c r="C1078" s="153" t="s">
        <v>1663</v>
      </c>
      <c r="D1078" s="150">
        <v>42360</v>
      </c>
      <c r="E1078" s="154">
        <v>493.78</v>
      </c>
    </row>
    <row r="1079" spans="1:5" outlineLevel="1">
      <c r="A1079" s="148">
        <v>1062</v>
      </c>
      <c r="B1079" s="149" t="s">
        <v>1734</v>
      </c>
      <c r="C1079" s="149" t="s">
        <v>1668</v>
      </c>
      <c r="D1079" s="150">
        <v>38660</v>
      </c>
      <c r="E1079" s="151">
        <v>265.36</v>
      </c>
    </row>
    <row r="1080" spans="1:5" outlineLevel="1">
      <c r="A1080" s="148">
        <v>1063</v>
      </c>
      <c r="B1080" s="149" t="s">
        <v>1735</v>
      </c>
      <c r="C1080" s="149" t="s">
        <v>1695</v>
      </c>
      <c r="D1080" s="150">
        <v>38951</v>
      </c>
      <c r="E1080" s="151">
        <v>390.4</v>
      </c>
    </row>
    <row r="1081" spans="1:5" outlineLevel="1">
      <c r="A1081" s="148">
        <v>1064</v>
      </c>
      <c r="B1081" s="149" t="s">
        <v>1736</v>
      </c>
      <c r="C1081" s="149" t="s">
        <v>1657</v>
      </c>
      <c r="D1081" s="150">
        <v>39533</v>
      </c>
      <c r="E1081" s="151">
        <v>250.1</v>
      </c>
    </row>
    <row r="1082" spans="1:5" outlineLevel="1">
      <c r="A1082" s="148">
        <v>1065</v>
      </c>
      <c r="B1082" s="149" t="s">
        <v>1737</v>
      </c>
      <c r="C1082" s="149" t="s">
        <v>1659</v>
      </c>
      <c r="D1082" s="150">
        <v>40444</v>
      </c>
      <c r="E1082" s="151">
        <v>451.4</v>
      </c>
    </row>
    <row r="1083" spans="1:5" outlineLevel="1">
      <c r="A1083" s="152">
        <v>1066</v>
      </c>
      <c r="B1083" s="153" t="s">
        <v>1738</v>
      </c>
      <c r="C1083" s="153" t="s">
        <v>1659</v>
      </c>
      <c r="D1083" s="150">
        <v>40682</v>
      </c>
      <c r="E1083" s="154">
        <v>440</v>
      </c>
    </row>
    <row r="1084" spans="1:5" outlineLevel="1">
      <c r="A1084" s="152">
        <v>1067</v>
      </c>
      <c r="B1084" s="153" t="s">
        <v>1739</v>
      </c>
      <c r="C1084" s="153" t="s">
        <v>1659</v>
      </c>
      <c r="D1084" s="150">
        <v>41271</v>
      </c>
      <c r="E1084" s="154">
        <v>516.6</v>
      </c>
    </row>
    <row r="1085" spans="1:5" outlineLevel="1">
      <c r="A1085" s="152">
        <v>1068</v>
      </c>
      <c r="B1085" s="153" t="s">
        <v>1740</v>
      </c>
      <c r="C1085" s="153" t="s">
        <v>1663</v>
      </c>
      <c r="D1085" s="150">
        <v>41639</v>
      </c>
      <c r="E1085" s="154">
        <v>512.38</v>
      </c>
    </row>
    <row r="1086" spans="1:5" outlineLevel="1">
      <c r="A1086" s="152">
        <v>1069</v>
      </c>
      <c r="B1086" s="153" t="s">
        <v>1741</v>
      </c>
      <c r="C1086" s="153" t="s">
        <v>1663</v>
      </c>
      <c r="D1086" s="150">
        <v>42360</v>
      </c>
      <c r="E1086" s="154">
        <v>493.78</v>
      </c>
    </row>
    <row r="1087" spans="1:5" outlineLevel="1">
      <c r="A1087" s="148">
        <v>1070</v>
      </c>
      <c r="B1087" s="149" t="s">
        <v>1742</v>
      </c>
      <c r="C1087" s="149" t="s">
        <v>1743</v>
      </c>
      <c r="D1087" s="150">
        <v>38660</v>
      </c>
      <c r="E1087" s="151">
        <v>4995.46</v>
      </c>
    </row>
    <row r="1088" spans="1:5" outlineLevel="1">
      <c r="A1088" s="148">
        <v>1071</v>
      </c>
      <c r="B1088" s="149" t="s">
        <v>1744</v>
      </c>
      <c r="C1088" s="149" t="s">
        <v>1657</v>
      </c>
      <c r="D1088" s="150">
        <v>39533</v>
      </c>
      <c r="E1088" s="151">
        <v>250.1</v>
      </c>
    </row>
    <row r="1089" spans="1:5" outlineLevel="1">
      <c r="A1089" s="148">
        <v>1072</v>
      </c>
      <c r="B1089" s="149" t="s">
        <v>1745</v>
      </c>
      <c r="C1089" s="149" t="s">
        <v>1659</v>
      </c>
      <c r="D1089" s="150">
        <v>40444</v>
      </c>
      <c r="E1089" s="151">
        <v>451.4</v>
      </c>
    </row>
    <row r="1090" spans="1:5" outlineLevel="1">
      <c r="A1090" s="152">
        <v>1073</v>
      </c>
      <c r="B1090" s="153" t="s">
        <v>1746</v>
      </c>
      <c r="C1090" s="153" t="s">
        <v>1659</v>
      </c>
      <c r="D1090" s="150">
        <v>40682</v>
      </c>
      <c r="E1090" s="154">
        <v>440</v>
      </c>
    </row>
    <row r="1091" spans="1:5" outlineLevel="1">
      <c r="A1091" s="152">
        <v>1074</v>
      </c>
      <c r="B1091" s="153" t="s">
        <v>1747</v>
      </c>
      <c r="C1091" s="153" t="s">
        <v>1659</v>
      </c>
      <c r="D1091" s="150">
        <v>41271</v>
      </c>
      <c r="E1091" s="154">
        <v>516.6</v>
      </c>
    </row>
    <row r="1092" spans="1:5" outlineLevel="1">
      <c r="A1092" s="152">
        <v>1075</v>
      </c>
      <c r="B1092" s="153" t="s">
        <v>1748</v>
      </c>
      <c r="C1092" s="153" t="s">
        <v>1663</v>
      </c>
      <c r="D1092" s="150">
        <v>41639</v>
      </c>
      <c r="E1092" s="154">
        <v>607.34</v>
      </c>
    </row>
    <row r="1093" spans="1:5" outlineLevel="1">
      <c r="A1093" s="152">
        <v>1076</v>
      </c>
      <c r="B1093" s="153" t="s">
        <v>1749</v>
      </c>
      <c r="C1093" s="153" t="s">
        <v>1663</v>
      </c>
      <c r="D1093" s="150">
        <v>42360</v>
      </c>
      <c r="E1093" s="154">
        <v>493.78</v>
      </c>
    </row>
    <row r="1094" spans="1:5" outlineLevel="1">
      <c r="A1094" s="148">
        <v>1077</v>
      </c>
      <c r="B1094" s="149" t="s">
        <v>1750</v>
      </c>
      <c r="C1094" s="149" t="s">
        <v>1657</v>
      </c>
      <c r="D1094" s="150">
        <v>39533</v>
      </c>
      <c r="E1094" s="151">
        <v>250.1</v>
      </c>
    </row>
    <row r="1095" spans="1:5" outlineLevel="1">
      <c r="A1095" s="148">
        <v>1078</v>
      </c>
      <c r="B1095" s="149" t="s">
        <v>1751</v>
      </c>
      <c r="C1095" s="149" t="s">
        <v>1659</v>
      </c>
      <c r="D1095" s="150">
        <v>40444</v>
      </c>
      <c r="E1095" s="151">
        <v>451.4</v>
      </c>
    </row>
    <row r="1096" spans="1:5" outlineLevel="1">
      <c r="A1096" s="152">
        <v>1079</v>
      </c>
      <c r="B1096" s="153" t="s">
        <v>1752</v>
      </c>
      <c r="C1096" s="153" t="s">
        <v>1659</v>
      </c>
      <c r="D1096" s="150">
        <v>40682</v>
      </c>
      <c r="E1096" s="154">
        <v>440</v>
      </c>
    </row>
    <row r="1097" spans="1:5" outlineLevel="1">
      <c r="A1097" s="152">
        <v>1080</v>
      </c>
      <c r="B1097" s="153" t="s">
        <v>1753</v>
      </c>
      <c r="C1097" s="153" t="s">
        <v>1659</v>
      </c>
      <c r="D1097" s="150">
        <v>41271</v>
      </c>
      <c r="E1097" s="154">
        <v>516.6</v>
      </c>
    </row>
    <row r="1098" spans="1:5" outlineLevel="1">
      <c r="A1098" s="152">
        <v>1081</v>
      </c>
      <c r="B1098" s="153" t="s">
        <v>1754</v>
      </c>
      <c r="C1098" s="153" t="s">
        <v>1663</v>
      </c>
      <c r="D1098" s="150">
        <v>41639</v>
      </c>
      <c r="E1098" s="154">
        <v>607.34</v>
      </c>
    </row>
    <row r="1099" spans="1:5" outlineLevel="1">
      <c r="A1099" s="152">
        <v>1082</v>
      </c>
      <c r="B1099" s="153" t="s">
        <v>1755</v>
      </c>
      <c r="C1099" s="153" t="s">
        <v>1663</v>
      </c>
      <c r="D1099" s="150">
        <v>42360</v>
      </c>
      <c r="E1099" s="154">
        <v>493.78</v>
      </c>
    </row>
    <row r="1100" spans="1:5" outlineLevel="1">
      <c r="A1100" s="148">
        <v>1083</v>
      </c>
      <c r="B1100" s="149" t="s">
        <v>1756</v>
      </c>
      <c r="C1100" s="149" t="s">
        <v>1657</v>
      </c>
      <c r="D1100" s="150">
        <v>39533</v>
      </c>
      <c r="E1100" s="151">
        <v>250.1</v>
      </c>
    </row>
    <row r="1101" spans="1:5" outlineLevel="1">
      <c r="A1101" s="148">
        <v>1084</v>
      </c>
      <c r="B1101" s="149" t="s">
        <v>1757</v>
      </c>
      <c r="C1101" s="149" t="s">
        <v>1659</v>
      </c>
      <c r="D1101" s="150">
        <v>40444</v>
      </c>
      <c r="E1101" s="151">
        <v>451.4</v>
      </c>
    </row>
    <row r="1102" spans="1:5" outlineLevel="1">
      <c r="A1102" s="152">
        <v>1085</v>
      </c>
      <c r="B1102" s="153" t="s">
        <v>1758</v>
      </c>
      <c r="C1102" s="153" t="s">
        <v>1659</v>
      </c>
      <c r="D1102" s="150">
        <v>40682</v>
      </c>
      <c r="E1102" s="154">
        <v>440</v>
      </c>
    </row>
    <row r="1103" spans="1:5" outlineLevel="1">
      <c r="A1103" s="152">
        <v>1086</v>
      </c>
      <c r="B1103" s="153" t="s">
        <v>1759</v>
      </c>
      <c r="C1103" s="153" t="s">
        <v>1659</v>
      </c>
      <c r="D1103" s="150">
        <v>41271</v>
      </c>
      <c r="E1103" s="154">
        <v>516.6</v>
      </c>
    </row>
    <row r="1104" spans="1:5" outlineLevel="1">
      <c r="A1104" s="152">
        <v>1087</v>
      </c>
      <c r="B1104" s="153" t="s">
        <v>1760</v>
      </c>
      <c r="C1104" s="153" t="s">
        <v>1663</v>
      </c>
      <c r="D1104" s="150">
        <v>41639</v>
      </c>
      <c r="E1104" s="154">
        <v>607.34</v>
      </c>
    </row>
    <row r="1105" spans="1:5" outlineLevel="1">
      <c r="A1105" s="152">
        <v>1088</v>
      </c>
      <c r="B1105" s="153" t="s">
        <v>1761</v>
      </c>
      <c r="C1105" s="153" t="s">
        <v>1663</v>
      </c>
      <c r="D1105" s="150">
        <v>42360</v>
      </c>
      <c r="E1105" s="154">
        <v>493.78</v>
      </c>
    </row>
    <row r="1106" spans="1:5" outlineLevel="1">
      <c r="A1106" s="148">
        <v>1089</v>
      </c>
      <c r="B1106" s="149" t="s">
        <v>1762</v>
      </c>
      <c r="C1106" s="149" t="s">
        <v>1695</v>
      </c>
      <c r="D1106" s="150">
        <v>38951</v>
      </c>
      <c r="E1106" s="151">
        <v>390.4</v>
      </c>
    </row>
    <row r="1107" spans="1:5" outlineLevel="1">
      <c r="A1107" s="148">
        <v>1090</v>
      </c>
      <c r="B1107" s="149" t="s">
        <v>1763</v>
      </c>
      <c r="C1107" s="149" t="s">
        <v>1657</v>
      </c>
      <c r="D1107" s="150">
        <v>39533</v>
      </c>
      <c r="E1107" s="151">
        <v>250.1</v>
      </c>
    </row>
    <row r="1108" spans="1:5" outlineLevel="1">
      <c r="A1108" s="148">
        <v>1091</v>
      </c>
      <c r="B1108" s="149" t="s">
        <v>1764</v>
      </c>
      <c r="C1108" s="149" t="s">
        <v>1765</v>
      </c>
      <c r="D1108" s="150">
        <v>40403</v>
      </c>
      <c r="E1108" s="151">
        <v>451.4</v>
      </c>
    </row>
    <row r="1109" spans="1:5" outlineLevel="1">
      <c r="A1109" s="152">
        <v>1092</v>
      </c>
      <c r="B1109" s="153" t="s">
        <v>1766</v>
      </c>
      <c r="C1109" s="153" t="s">
        <v>1659</v>
      </c>
      <c r="D1109" s="150">
        <v>40682</v>
      </c>
      <c r="E1109" s="154">
        <v>440</v>
      </c>
    </row>
    <row r="1110" spans="1:5" outlineLevel="1">
      <c r="A1110" s="152">
        <v>1093</v>
      </c>
      <c r="B1110" s="153" t="s">
        <v>1767</v>
      </c>
      <c r="C1110" s="153" t="s">
        <v>1659</v>
      </c>
      <c r="D1110" s="150">
        <v>41271</v>
      </c>
      <c r="E1110" s="154">
        <v>516.6</v>
      </c>
    </row>
    <row r="1111" spans="1:5" outlineLevel="1">
      <c r="A1111" s="152">
        <v>1094</v>
      </c>
      <c r="B1111" s="153" t="s">
        <v>1768</v>
      </c>
      <c r="C1111" s="153" t="s">
        <v>1663</v>
      </c>
      <c r="D1111" s="150">
        <v>41639</v>
      </c>
      <c r="E1111" s="154">
        <v>607.34</v>
      </c>
    </row>
    <row r="1112" spans="1:5" outlineLevel="1">
      <c r="A1112" s="152">
        <v>1095</v>
      </c>
      <c r="B1112" s="153" t="s">
        <v>1769</v>
      </c>
      <c r="C1112" s="153" t="s">
        <v>1663</v>
      </c>
      <c r="D1112" s="150">
        <v>42360</v>
      </c>
      <c r="E1112" s="154">
        <v>493.78</v>
      </c>
    </row>
    <row r="1113" spans="1:5" outlineLevel="1">
      <c r="A1113" s="148">
        <v>1096</v>
      </c>
      <c r="B1113" s="149" t="s">
        <v>1770</v>
      </c>
      <c r="C1113" s="149" t="s">
        <v>1695</v>
      </c>
      <c r="D1113" s="150">
        <v>38951</v>
      </c>
      <c r="E1113" s="151">
        <v>390.4</v>
      </c>
    </row>
    <row r="1114" spans="1:5" outlineLevel="1">
      <c r="A1114" s="148">
        <v>1097</v>
      </c>
      <c r="B1114" s="149" t="s">
        <v>1771</v>
      </c>
      <c r="C1114" s="149" t="s">
        <v>1657</v>
      </c>
      <c r="D1114" s="150">
        <v>39533</v>
      </c>
      <c r="E1114" s="151">
        <v>250.1</v>
      </c>
    </row>
    <row r="1115" spans="1:5" outlineLevel="1">
      <c r="A1115" s="148">
        <v>1098</v>
      </c>
      <c r="B1115" s="149" t="s">
        <v>1772</v>
      </c>
      <c r="C1115" s="149" t="s">
        <v>1765</v>
      </c>
      <c r="D1115" s="150">
        <v>40403</v>
      </c>
      <c r="E1115" s="151">
        <v>451.4</v>
      </c>
    </row>
    <row r="1116" spans="1:5" outlineLevel="1">
      <c r="A1116" s="152">
        <v>1099</v>
      </c>
      <c r="B1116" s="153" t="s">
        <v>1773</v>
      </c>
      <c r="C1116" s="153" t="s">
        <v>1659</v>
      </c>
      <c r="D1116" s="150">
        <v>40682</v>
      </c>
      <c r="E1116" s="154">
        <v>440</v>
      </c>
    </row>
    <row r="1117" spans="1:5" outlineLevel="1">
      <c r="A1117" s="152">
        <v>1100</v>
      </c>
      <c r="B1117" s="153" t="s">
        <v>1774</v>
      </c>
      <c r="C1117" s="153" t="s">
        <v>1659</v>
      </c>
      <c r="D1117" s="150">
        <v>41271</v>
      </c>
      <c r="E1117" s="154">
        <v>516.6</v>
      </c>
    </row>
    <row r="1118" spans="1:5" outlineLevel="1">
      <c r="A1118" s="152">
        <v>1101</v>
      </c>
      <c r="B1118" s="153" t="s">
        <v>1775</v>
      </c>
      <c r="C1118" s="153" t="s">
        <v>1663</v>
      </c>
      <c r="D1118" s="150">
        <v>41639</v>
      </c>
      <c r="E1118" s="154">
        <v>607.34</v>
      </c>
    </row>
    <row r="1119" spans="1:5" outlineLevel="1">
      <c r="A1119" s="152">
        <v>1102</v>
      </c>
      <c r="B1119" s="153" t="s">
        <v>1776</v>
      </c>
      <c r="C1119" s="153" t="s">
        <v>1663</v>
      </c>
      <c r="D1119" s="150">
        <v>42360</v>
      </c>
      <c r="E1119" s="154">
        <v>493.78</v>
      </c>
    </row>
    <row r="1120" spans="1:5" outlineLevel="1">
      <c r="A1120" s="148">
        <v>1103</v>
      </c>
      <c r="B1120" s="149" t="s">
        <v>1777</v>
      </c>
      <c r="C1120" s="149" t="s">
        <v>1695</v>
      </c>
      <c r="D1120" s="150">
        <v>38951</v>
      </c>
      <c r="E1120" s="151">
        <v>390.4</v>
      </c>
    </row>
    <row r="1121" spans="1:5" outlineLevel="1">
      <c r="A1121" s="148">
        <v>1104</v>
      </c>
      <c r="B1121" s="149" t="s">
        <v>1778</v>
      </c>
      <c r="C1121" s="149" t="s">
        <v>1657</v>
      </c>
      <c r="D1121" s="150">
        <v>39533</v>
      </c>
      <c r="E1121" s="151">
        <v>250.1</v>
      </c>
    </row>
    <row r="1122" spans="1:5" outlineLevel="1">
      <c r="A1122" s="148">
        <v>1105</v>
      </c>
      <c r="B1122" s="149" t="s">
        <v>1779</v>
      </c>
      <c r="C1122" s="149" t="s">
        <v>1765</v>
      </c>
      <c r="D1122" s="150">
        <v>40403</v>
      </c>
      <c r="E1122" s="151">
        <v>451.4</v>
      </c>
    </row>
    <row r="1123" spans="1:5" outlineLevel="1">
      <c r="A1123" s="152">
        <v>1106</v>
      </c>
      <c r="B1123" s="153" t="s">
        <v>1780</v>
      </c>
      <c r="C1123" s="153" t="s">
        <v>1659</v>
      </c>
      <c r="D1123" s="150">
        <v>40682</v>
      </c>
      <c r="E1123" s="154">
        <v>440</v>
      </c>
    </row>
    <row r="1124" spans="1:5" outlineLevel="1">
      <c r="A1124" s="152">
        <v>1107</v>
      </c>
      <c r="B1124" s="153" t="s">
        <v>1781</v>
      </c>
      <c r="C1124" s="153" t="s">
        <v>1659</v>
      </c>
      <c r="D1124" s="150">
        <v>41271</v>
      </c>
      <c r="E1124" s="154">
        <v>516.6</v>
      </c>
    </row>
    <row r="1125" spans="1:5" outlineLevel="1">
      <c r="A1125" s="152">
        <v>1108</v>
      </c>
      <c r="B1125" s="153" t="s">
        <v>1782</v>
      </c>
      <c r="C1125" s="153" t="s">
        <v>1663</v>
      </c>
      <c r="D1125" s="150">
        <v>41639</v>
      </c>
      <c r="E1125" s="154">
        <v>607.34</v>
      </c>
    </row>
    <row r="1126" spans="1:5" outlineLevel="1">
      <c r="A1126" s="148">
        <v>1109</v>
      </c>
      <c r="B1126" s="149" t="s">
        <v>1783</v>
      </c>
      <c r="C1126" s="149" t="s">
        <v>1695</v>
      </c>
      <c r="D1126" s="150">
        <v>38951</v>
      </c>
      <c r="E1126" s="151">
        <v>390.4</v>
      </c>
    </row>
    <row r="1127" spans="1:5" outlineLevel="1">
      <c r="A1127" s="148">
        <v>1110</v>
      </c>
      <c r="B1127" s="149" t="s">
        <v>1784</v>
      </c>
      <c r="C1127" s="149" t="s">
        <v>1657</v>
      </c>
      <c r="D1127" s="150">
        <v>39533</v>
      </c>
      <c r="E1127" s="151">
        <v>250.1</v>
      </c>
    </row>
    <row r="1128" spans="1:5" outlineLevel="1">
      <c r="A1128" s="148">
        <v>1111</v>
      </c>
      <c r="B1128" s="149" t="s">
        <v>1785</v>
      </c>
      <c r="C1128" s="149" t="s">
        <v>1765</v>
      </c>
      <c r="D1128" s="150">
        <v>40403</v>
      </c>
      <c r="E1128" s="151">
        <v>451.4</v>
      </c>
    </row>
    <row r="1129" spans="1:5" outlineLevel="1">
      <c r="A1129" s="152">
        <v>1112</v>
      </c>
      <c r="B1129" s="153" t="s">
        <v>1786</v>
      </c>
      <c r="C1129" s="153" t="s">
        <v>1663</v>
      </c>
      <c r="D1129" s="150">
        <v>40890</v>
      </c>
      <c r="E1129" s="154">
        <v>530.13</v>
      </c>
    </row>
    <row r="1130" spans="1:5" outlineLevel="1">
      <c r="A1130" s="152">
        <v>1113</v>
      </c>
      <c r="B1130" s="153" t="s">
        <v>1787</v>
      </c>
      <c r="C1130" s="153" t="s">
        <v>1659</v>
      </c>
      <c r="D1130" s="150">
        <v>41271</v>
      </c>
      <c r="E1130" s="154">
        <v>516.6</v>
      </c>
    </row>
    <row r="1131" spans="1:5" outlineLevel="1">
      <c r="A1131" s="152">
        <v>1114</v>
      </c>
      <c r="B1131" s="153" t="s">
        <v>1788</v>
      </c>
      <c r="C1131" s="153" t="s">
        <v>1663</v>
      </c>
      <c r="D1131" s="150">
        <v>41639</v>
      </c>
      <c r="E1131" s="154">
        <v>607.34</v>
      </c>
    </row>
    <row r="1132" spans="1:5" outlineLevel="1">
      <c r="A1132" s="148">
        <v>1115</v>
      </c>
      <c r="B1132" s="149" t="s">
        <v>1789</v>
      </c>
      <c r="C1132" s="149" t="s">
        <v>1695</v>
      </c>
      <c r="D1132" s="150">
        <v>38951</v>
      </c>
      <c r="E1132" s="151">
        <v>390.4</v>
      </c>
    </row>
    <row r="1133" spans="1:5" outlineLevel="1">
      <c r="A1133" s="148">
        <v>1116</v>
      </c>
      <c r="B1133" s="149" t="s">
        <v>1790</v>
      </c>
      <c r="C1133" s="149" t="s">
        <v>1657</v>
      </c>
      <c r="D1133" s="150">
        <v>39533</v>
      </c>
      <c r="E1133" s="151">
        <v>250.1</v>
      </c>
    </row>
    <row r="1134" spans="1:5" outlineLevel="1">
      <c r="A1134" s="148">
        <v>1117</v>
      </c>
      <c r="B1134" s="149" t="s">
        <v>1791</v>
      </c>
      <c r="C1134" s="149" t="s">
        <v>1765</v>
      </c>
      <c r="D1134" s="150">
        <v>40403</v>
      </c>
      <c r="E1134" s="151">
        <v>451.4</v>
      </c>
    </row>
    <row r="1135" spans="1:5" outlineLevel="1">
      <c r="A1135" s="152">
        <v>1118</v>
      </c>
      <c r="B1135" s="153" t="s">
        <v>1792</v>
      </c>
      <c r="C1135" s="153" t="s">
        <v>1663</v>
      </c>
      <c r="D1135" s="150">
        <v>40890</v>
      </c>
      <c r="E1135" s="154">
        <v>530.13</v>
      </c>
    </row>
    <row r="1136" spans="1:5" outlineLevel="1">
      <c r="A1136" s="152">
        <v>1119</v>
      </c>
      <c r="B1136" s="153" t="s">
        <v>1793</v>
      </c>
      <c r="C1136" s="153" t="s">
        <v>1659</v>
      </c>
      <c r="D1136" s="150">
        <v>41271</v>
      </c>
      <c r="E1136" s="154">
        <v>516.6</v>
      </c>
    </row>
    <row r="1137" spans="1:5" outlineLevel="1">
      <c r="A1137" s="152">
        <v>1120</v>
      </c>
      <c r="B1137" s="153" t="s">
        <v>1794</v>
      </c>
      <c r="C1137" s="153" t="s">
        <v>1663</v>
      </c>
      <c r="D1137" s="150">
        <v>41639</v>
      </c>
      <c r="E1137" s="154">
        <v>607.34</v>
      </c>
    </row>
    <row r="1138" spans="1:5" outlineLevel="1">
      <c r="A1138" s="148">
        <v>1121</v>
      </c>
      <c r="B1138" s="149" t="s">
        <v>1795</v>
      </c>
      <c r="C1138" s="149" t="s">
        <v>1657</v>
      </c>
      <c r="D1138" s="150">
        <v>39533</v>
      </c>
      <c r="E1138" s="151">
        <v>250.1</v>
      </c>
    </row>
    <row r="1139" spans="1:5" outlineLevel="1">
      <c r="A1139" s="148">
        <v>1122</v>
      </c>
      <c r="B1139" s="149" t="s">
        <v>1796</v>
      </c>
      <c r="C1139" s="149" t="s">
        <v>1765</v>
      </c>
      <c r="D1139" s="150">
        <v>40403</v>
      </c>
      <c r="E1139" s="151">
        <v>451.4</v>
      </c>
    </row>
    <row r="1140" spans="1:5" outlineLevel="1">
      <c r="A1140" s="152">
        <v>1123</v>
      </c>
      <c r="B1140" s="153" t="s">
        <v>1797</v>
      </c>
      <c r="C1140" s="153" t="s">
        <v>1798</v>
      </c>
      <c r="D1140" s="150">
        <v>40890</v>
      </c>
      <c r="E1140" s="154">
        <v>530.13</v>
      </c>
    </row>
    <row r="1141" spans="1:5" outlineLevel="1">
      <c r="A1141" s="152">
        <v>1124</v>
      </c>
      <c r="B1141" s="153" t="s">
        <v>1799</v>
      </c>
      <c r="C1141" s="153" t="s">
        <v>1659</v>
      </c>
      <c r="D1141" s="150">
        <v>41271</v>
      </c>
      <c r="E1141" s="154">
        <v>516.6</v>
      </c>
    </row>
    <row r="1142" spans="1:5" outlineLevel="1">
      <c r="A1142" s="148">
        <v>1125</v>
      </c>
      <c r="B1142" s="149" t="s">
        <v>1800</v>
      </c>
      <c r="C1142" s="149" t="s">
        <v>1765</v>
      </c>
      <c r="D1142" s="150">
        <v>40403</v>
      </c>
      <c r="E1142" s="151">
        <v>451.4</v>
      </c>
    </row>
    <row r="1143" spans="1:5" outlineLevel="1">
      <c r="A1143" s="152">
        <v>1126</v>
      </c>
      <c r="B1143" s="153" t="s">
        <v>1801</v>
      </c>
      <c r="C1143" s="153" t="s">
        <v>1663</v>
      </c>
      <c r="D1143" s="150">
        <v>40890</v>
      </c>
      <c r="E1143" s="154">
        <v>530.13</v>
      </c>
    </row>
    <row r="1144" spans="1:5" outlineLevel="1">
      <c r="A1144" s="152">
        <v>1127</v>
      </c>
      <c r="B1144" s="153" t="s">
        <v>1802</v>
      </c>
      <c r="C1144" s="153" t="s">
        <v>1659</v>
      </c>
      <c r="D1144" s="150">
        <v>41271</v>
      </c>
      <c r="E1144" s="154">
        <v>516.6</v>
      </c>
    </row>
    <row r="1145" spans="1:5" outlineLevel="1">
      <c r="A1145" s="148">
        <v>1128</v>
      </c>
      <c r="B1145" s="149" t="s">
        <v>1803</v>
      </c>
      <c r="C1145" s="149" t="s">
        <v>1657</v>
      </c>
      <c r="D1145" s="150">
        <v>39533</v>
      </c>
      <c r="E1145" s="151">
        <v>250.1</v>
      </c>
    </row>
    <row r="1146" spans="1:5" outlineLevel="1">
      <c r="A1146" s="148">
        <v>1129</v>
      </c>
      <c r="B1146" s="149" t="s">
        <v>1804</v>
      </c>
      <c r="C1146" s="149" t="s">
        <v>1765</v>
      </c>
      <c r="D1146" s="150">
        <v>40403</v>
      </c>
      <c r="E1146" s="151">
        <v>451.4</v>
      </c>
    </row>
    <row r="1147" spans="1:5" outlineLevel="1">
      <c r="A1147" s="152">
        <v>1130</v>
      </c>
      <c r="B1147" s="153" t="s">
        <v>1805</v>
      </c>
      <c r="C1147" s="153" t="s">
        <v>1663</v>
      </c>
      <c r="D1147" s="150">
        <v>40890</v>
      </c>
      <c r="E1147" s="154">
        <v>530.13</v>
      </c>
    </row>
    <row r="1148" spans="1:5" outlineLevel="1">
      <c r="A1148" s="148">
        <v>1131</v>
      </c>
      <c r="B1148" s="149" t="s">
        <v>1806</v>
      </c>
      <c r="C1148" s="149" t="s">
        <v>1657</v>
      </c>
      <c r="D1148" s="150">
        <v>39533</v>
      </c>
      <c r="E1148" s="151">
        <v>250.1</v>
      </c>
    </row>
    <row r="1149" spans="1:5" outlineLevel="1">
      <c r="A1149" s="148">
        <v>1132</v>
      </c>
      <c r="B1149" s="149" t="s">
        <v>1807</v>
      </c>
      <c r="C1149" s="149" t="s">
        <v>1765</v>
      </c>
      <c r="D1149" s="150">
        <v>40403</v>
      </c>
      <c r="E1149" s="151">
        <v>451.4</v>
      </c>
    </row>
    <row r="1150" spans="1:5" outlineLevel="1">
      <c r="A1150" s="152">
        <v>1133</v>
      </c>
      <c r="B1150" s="153" t="s">
        <v>1808</v>
      </c>
      <c r="C1150" s="153" t="s">
        <v>1663</v>
      </c>
      <c r="D1150" s="150">
        <v>40890</v>
      </c>
      <c r="E1150" s="154">
        <v>530.13</v>
      </c>
    </row>
    <row r="1151" spans="1:5" outlineLevel="1">
      <c r="A1151" s="148">
        <v>1134</v>
      </c>
      <c r="B1151" s="149" t="s">
        <v>1809</v>
      </c>
      <c r="C1151" s="149" t="s">
        <v>1657</v>
      </c>
      <c r="D1151" s="150">
        <v>39533</v>
      </c>
      <c r="E1151" s="151">
        <v>250.1</v>
      </c>
    </row>
    <row r="1152" spans="1:5" outlineLevel="1">
      <c r="A1152" s="148">
        <v>1135</v>
      </c>
      <c r="B1152" s="149" t="s">
        <v>1810</v>
      </c>
      <c r="C1152" s="149" t="s">
        <v>1765</v>
      </c>
      <c r="D1152" s="150">
        <v>40403</v>
      </c>
      <c r="E1152" s="151">
        <v>451.4</v>
      </c>
    </row>
    <row r="1153" spans="1:5" outlineLevel="1">
      <c r="A1153" s="152">
        <v>1136</v>
      </c>
      <c r="B1153" s="153" t="s">
        <v>1811</v>
      </c>
      <c r="C1153" s="153" t="s">
        <v>1812</v>
      </c>
      <c r="D1153" s="150">
        <v>40890</v>
      </c>
      <c r="E1153" s="154">
        <v>530.13</v>
      </c>
    </row>
    <row r="1154" spans="1:5" outlineLevel="1">
      <c r="A1154" s="148">
        <v>1137</v>
      </c>
      <c r="B1154" s="149" t="s">
        <v>1813</v>
      </c>
      <c r="C1154" s="149" t="s">
        <v>1657</v>
      </c>
      <c r="D1154" s="150">
        <v>39533</v>
      </c>
      <c r="E1154" s="151">
        <v>250.1</v>
      </c>
    </row>
    <row r="1155" spans="1:5" outlineLevel="1">
      <c r="A1155" s="148">
        <v>1138</v>
      </c>
      <c r="B1155" s="149" t="s">
        <v>1814</v>
      </c>
      <c r="C1155" s="149" t="s">
        <v>1765</v>
      </c>
      <c r="D1155" s="150">
        <v>40403</v>
      </c>
      <c r="E1155" s="151">
        <v>451.4</v>
      </c>
    </row>
    <row r="1156" spans="1:5" outlineLevel="1">
      <c r="A1156" s="152">
        <v>1139</v>
      </c>
      <c r="B1156" s="153" t="s">
        <v>1815</v>
      </c>
      <c r="C1156" s="153" t="s">
        <v>1663</v>
      </c>
      <c r="D1156" s="150">
        <v>40890</v>
      </c>
      <c r="E1156" s="154">
        <v>530.13</v>
      </c>
    </row>
    <row r="1157" spans="1:5" outlineLevel="1">
      <c r="A1157" s="148">
        <v>1140</v>
      </c>
      <c r="B1157" s="149" t="s">
        <v>1816</v>
      </c>
      <c r="C1157" s="149" t="s">
        <v>1695</v>
      </c>
      <c r="D1157" s="150">
        <v>38951</v>
      </c>
      <c r="E1157" s="151">
        <v>390.4</v>
      </c>
    </row>
    <row r="1158" spans="1:5" outlineLevel="1">
      <c r="A1158" s="148">
        <v>1141</v>
      </c>
      <c r="B1158" s="149" t="s">
        <v>1817</v>
      </c>
      <c r="C1158" s="149" t="s">
        <v>1657</v>
      </c>
      <c r="D1158" s="150">
        <v>39533</v>
      </c>
      <c r="E1158" s="151">
        <v>250.1</v>
      </c>
    </row>
    <row r="1159" spans="1:5" outlineLevel="1">
      <c r="A1159" s="148">
        <v>1142</v>
      </c>
      <c r="B1159" s="149" t="s">
        <v>1818</v>
      </c>
      <c r="C1159" s="149" t="s">
        <v>1765</v>
      </c>
      <c r="D1159" s="150">
        <v>40403</v>
      </c>
      <c r="E1159" s="151">
        <v>451.4</v>
      </c>
    </row>
    <row r="1160" spans="1:5" outlineLevel="1">
      <c r="A1160" s="152">
        <v>1143</v>
      </c>
      <c r="B1160" s="153" t="s">
        <v>1819</v>
      </c>
      <c r="C1160" s="153" t="s">
        <v>1663</v>
      </c>
      <c r="D1160" s="150">
        <v>40890</v>
      </c>
      <c r="E1160" s="154">
        <v>530.13</v>
      </c>
    </row>
    <row r="1161" spans="1:5" outlineLevel="1">
      <c r="A1161" s="148">
        <v>1144</v>
      </c>
      <c r="B1161" s="149" t="s">
        <v>1820</v>
      </c>
      <c r="C1161" s="149" t="s">
        <v>1657</v>
      </c>
      <c r="D1161" s="150">
        <v>39533</v>
      </c>
      <c r="E1161" s="151">
        <v>250.1</v>
      </c>
    </row>
    <row r="1162" spans="1:5" outlineLevel="1">
      <c r="A1162" s="148">
        <v>1145</v>
      </c>
      <c r="B1162" s="149" t="s">
        <v>1821</v>
      </c>
      <c r="C1162" s="149" t="s">
        <v>1765</v>
      </c>
      <c r="D1162" s="150">
        <v>40403</v>
      </c>
      <c r="E1162" s="151">
        <v>451.4</v>
      </c>
    </row>
    <row r="1163" spans="1:5" outlineLevel="1">
      <c r="A1163" s="152">
        <v>1146</v>
      </c>
      <c r="B1163" s="153" t="s">
        <v>1822</v>
      </c>
      <c r="C1163" s="153" t="s">
        <v>1663</v>
      </c>
      <c r="D1163" s="150">
        <v>40890</v>
      </c>
      <c r="E1163" s="154">
        <v>530.13</v>
      </c>
    </row>
    <row r="1164" spans="1:5" outlineLevel="1">
      <c r="A1164" s="148">
        <v>1147</v>
      </c>
      <c r="B1164" s="149" t="s">
        <v>1823</v>
      </c>
      <c r="C1164" s="149" t="s">
        <v>1695</v>
      </c>
      <c r="D1164" s="150">
        <v>38951</v>
      </c>
      <c r="E1164" s="151">
        <v>390.4</v>
      </c>
    </row>
    <row r="1165" spans="1:5" outlineLevel="1">
      <c r="A1165" s="148">
        <v>1148</v>
      </c>
      <c r="B1165" s="149" t="s">
        <v>1824</v>
      </c>
      <c r="C1165" s="149" t="s">
        <v>1657</v>
      </c>
      <c r="D1165" s="150">
        <v>39533</v>
      </c>
      <c r="E1165" s="151">
        <v>250.1</v>
      </c>
    </row>
    <row r="1166" spans="1:5" outlineLevel="1">
      <c r="A1166" s="148">
        <v>1149</v>
      </c>
      <c r="B1166" s="149" t="s">
        <v>1825</v>
      </c>
      <c r="C1166" s="149" t="s">
        <v>1765</v>
      </c>
      <c r="D1166" s="150">
        <v>40403</v>
      </c>
      <c r="E1166" s="151">
        <v>451.4</v>
      </c>
    </row>
    <row r="1167" spans="1:5" outlineLevel="1">
      <c r="A1167" s="152">
        <v>1150</v>
      </c>
      <c r="B1167" s="153" t="s">
        <v>1826</v>
      </c>
      <c r="C1167" s="153" t="s">
        <v>1663</v>
      </c>
      <c r="D1167" s="150">
        <v>40890</v>
      </c>
      <c r="E1167" s="154">
        <v>530.13</v>
      </c>
    </row>
    <row r="1168" spans="1:5" outlineLevel="1">
      <c r="A1168" s="148">
        <v>1151</v>
      </c>
      <c r="B1168" s="149" t="s">
        <v>1827</v>
      </c>
      <c r="C1168" s="149" t="s">
        <v>1695</v>
      </c>
      <c r="D1168" s="150">
        <v>38951</v>
      </c>
      <c r="E1168" s="151">
        <v>390.4</v>
      </c>
    </row>
    <row r="1169" spans="1:5" outlineLevel="1">
      <c r="A1169" s="148">
        <v>1152</v>
      </c>
      <c r="B1169" s="149" t="s">
        <v>1828</v>
      </c>
      <c r="C1169" s="149" t="s">
        <v>1657</v>
      </c>
      <c r="D1169" s="150">
        <v>39533</v>
      </c>
      <c r="E1169" s="151">
        <v>250.1</v>
      </c>
    </row>
    <row r="1170" spans="1:5" outlineLevel="1">
      <c r="A1170" s="148">
        <v>1153</v>
      </c>
      <c r="B1170" s="149" t="s">
        <v>1829</v>
      </c>
      <c r="C1170" s="149" t="s">
        <v>1765</v>
      </c>
      <c r="D1170" s="150">
        <v>40403</v>
      </c>
      <c r="E1170" s="151">
        <v>451.4</v>
      </c>
    </row>
    <row r="1171" spans="1:5" outlineLevel="1">
      <c r="A1171" s="152">
        <v>1154</v>
      </c>
      <c r="B1171" s="153" t="s">
        <v>1830</v>
      </c>
      <c r="C1171" s="153" t="s">
        <v>1663</v>
      </c>
      <c r="D1171" s="150">
        <v>40890</v>
      </c>
      <c r="E1171" s="154">
        <v>530.13</v>
      </c>
    </row>
    <row r="1172" spans="1:5" outlineLevel="1">
      <c r="A1172" s="148">
        <v>1155</v>
      </c>
      <c r="B1172" s="149" t="s">
        <v>1831</v>
      </c>
      <c r="C1172" s="149" t="s">
        <v>1657</v>
      </c>
      <c r="D1172" s="150">
        <v>39533</v>
      </c>
      <c r="E1172" s="151">
        <v>250.1</v>
      </c>
    </row>
    <row r="1173" spans="1:5" outlineLevel="1">
      <c r="A1173" s="148">
        <v>1156</v>
      </c>
      <c r="B1173" s="149" t="s">
        <v>1832</v>
      </c>
      <c r="C1173" s="149" t="s">
        <v>1765</v>
      </c>
      <c r="D1173" s="150">
        <v>40403</v>
      </c>
      <c r="E1173" s="151">
        <v>451.4</v>
      </c>
    </row>
    <row r="1174" spans="1:5" outlineLevel="1">
      <c r="A1174" s="152">
        <v>1157</v>
      </c>
      <c r="B1174" s="153" t="s">
        <v>1833</v>
      </c>
      <c r="C1174" s="153" t="s">
        <v>1663</v>
      </c>
      <c r="D1174" s="150">
        <v>40890</v>
      </c>
      <c r="E1174" s="154">
        <v>530.13</v>
      </c>
    </row>
    <row r="1175" spans="1:5" outlineLevel="1">
      <c r="A1175" s="148">
        <v>1158</v>
      </c>
      <c r="B1175" s="149" t="s">
        <v>1834</v>
      </c>
      <c r="C1175" s="149" t="s">
        <v>1657</v>
      </c>
      <c r="D1175" s="150">
        <v>39533</v>
      </c>
      <c r="E1175" s="151">
        <v>250.1</v>
      </c>
    </row>
    <row r="1176" spans="1:5" outlineLevel="1">
      <c r="A1176" s="148">
        <v>1159</v>
      </c>
      <c r="B1176" s="149" t="s">
        <v>1835</v>
      </c>
      <c r="C1176" s="149" t="s">
        <v>1659</v>
      </c>
      <c r="D1176" s="150">
        <v>40444</v>
      </c>
      <c r="E1176" s="151">
        <v>5124</v>
      </c>
    </row>
    <row r="1177" spans="1:5" outlineLevel="1">
      <c r="A1177" s="152">
        <v>1160</v>
      </c>
      <c r="B1177" s="153" t="s">
        <v>1836</v>
      </c>
      <c r="C1177" s="153" t="s">
        <v>1663</v>
      </c>
      <c r="D1177" s="150">
        <v>40890</v>
      </c>
      <c r="E1177" s="154">
        <v>530.13</v>
      </c>
    </row>
    <row r="1178" spans="1:5" outlineLevel="1">
      <c r="A1178" s="148">
        <v>1161</v>
      </c>
      <c r="B1178" s="149" t="s">
        <v>1837</v>
      </c>
      <c r="C1178" s="149" t="s">
        <v>1695</v>
      </c>
      <c r="D1178" s="150">
        <v>38951</v>
      </c>
      <c r="E1178" s="151">
        <v>390.4</v>
      </c>
    </row>
    <row r="1179" spans="1:5" outlineLevel="1">
      <c r="A1179" s="148">
        <v>1162</v>
      </c>
      <c r="B1179" s="149" t="s">
        <v>1838</v>
      </c>
      <c r="C1179" s="149" t="s">
        <v>1657</v>
      </c>
      <c r="D1179" s="150">
        <v>39533</v>
      </c>
      <c r="E1179" s="151">
        <v>250.1</v>
      </c>
    </row>
    <row r="1180" spans="1:5" outlineLevel="1">
      <c r="A1180" s="152">
        <v>1163</v>
      </c>
      <c r="B1180" s="153" t="s">
        <v>1839</v>
      </c>
      <c r="C1180" s="153" t="s">
        <v>1663</v>
      </c>
      <c r="D1180" s="150">
        <v>40890</v>
      </c>
      <c r="E1180" s="154">
        <v>530.13</v>
      </c>
    </row>
    <row r="1181" spans="1:5" outlineLevel="1">
      <c r="A1181" s="152">
        <v>1164</v>
      </c>
      <c r="B1181" s="153" t="s">
        <v>1840</v>
      </c>
      <c r="C1181" s="153" t="s">
        <v>1841</v>
      </c>
      <c r="D1181" s="150">
        <v>40899</v>
      </c>
      <c r="E1181" s="154">
        <v>0</v>
      </c>
    </row>
    <row r="1182" spans="1:5" outlineLevel="1">
      <c r="A1182" s="148">
        <v>1165</v>
      </c>
      <c r="B1182" s="149" t="s">
        <v>1842</v>
      </c>
      <c r="C1182" s="149" t="s">
        <v>1657</v>
      </c>
      <c r="D1182" s="150">
        <v>39533</v>
      </c>
      <c r="E1182" s="151">
        <v>250.1</v>
      </c>
    </row>
    <row r="1183" spans="1:5" outlineLevel="1">
      <c r="A1183" s="148">
        <v>1166</v>
      </c>
      <c r="B1183" s="149" t="s">
        <v>1843</v>
      </c>
      <c r="C1183" s="149" t="s">
        <v>1695</v>
      </c>
      <c r="D1183" s="150">
        <v>38951</v>
      </c>
      <c r="E1183" s="151">
        <v>390.4</v>
      </c>
    </row>
    <row r="1184" spans="1:5" outlineLevel="1">
      <c r="A1184" s="152">
        <v>1167</v>
      </c>
      <c r="B1184" s="153" t="s">
        <v>1844</v>
      </c>
      <c r="C1184" s="153" t="s">
        <v>1663</v>
      </c>
      <c r="D1184" s="150">
        <v>40899</v>
      </c>
      <c r="E1184" s="154">
        <v>1021.76</v>
      </c>
    </row>
    <row r="1185" spans="1:5" outlineLevel="1">
      <c r="A1185" s="148">
        <v>1168</v>
      </c>
      <c r="B1185" s="149" t="s">
        <v>1845</v>
      </c>
      <c r="C1185" s="149" t="s">
        <v>1657</v>
      </c>
      <c r="D1185" s="150">
        <v>39533</v>
      </c>
      <c r="E1185" s="151">
        <v>250.1</v>
      </c>
    </row>
    <row r="1186" spans="1:5" outlineLevel="1">
      <c r="A1186" s="152">
        <v>1169</v>
      </c>
      <c r="B1186" s="153" t="s">
        <v>1846</v>
      </c>
      <c r="C1186" s="153" t="s">
        <v>1663</v>
      </c>
      <c r="D1186" s="150">
        <v>40899</v>
      </c>
      <c r="E1186" s="154">
        <v>640.96</v>
      </c>
    </row>
    <row r="1187" spans="1:5" outlineLevel="1">
      <c r="A1187" s="148">
        <v>1170</v>
      </c>
      <c r="B1187" s="149" t="s">
        <v>1847</v>
      </c>
      <c r="C1187" s="149" t="s">
        <v>1657</v>
      </c>
      <c r="D1187" s="150">
        <v>39533</v>
      </c>
      <c r="E1187" s="151">
        <v>250.1</v>
      </c>
    </row>
    <row r="1188" spans="1:5" outlineLevel="1">
      <c r="A1188" s="152">
        <v>1171</v>
      </c>
      <c r="B1188" s="153" t="s">
        <v>1848</v>
      </c>
      <c r="C1188" s="153" t="s">
        <v>1663</v>
      </c>
      <c r="D1188" s="150">
        <v>40899</v>
      </c>
      <c r="E1188" s="154">
        <v>640.96</v>
      </c>
    </row>
    <row r="1189" spans="1:5" outlineLevel="1">
      <c r="A1189" s="148">
        <v>1172</v>
      </c>
      <c r="B1189" s="149" t="s">
        <v>1849</v>
      </c>
      <c r="C1189" s="149" t="s">
        <v>1657</v>
      </c>
      <c r="D1189" s="150">
        <v>39533</v>
      </c>
      <c r="E1189" s="151">
        <v>250.1</v>
      </c>
    </row>
    <row r="1190" spans="1:5" outlineLevel="1">
      <c r="A1190" s="152">
        <v>1173</v>
      </c>
      <c r="B1190" s="153" t="s">
        <v>1850</v>
      </c>
      <c r="C1190" s="153" t="s">
        <v>1663</v>
      </c>
      <c r="D1190" s="150">
        <v>40899</v>
      </c>
      <c r="E1190" s="154">
        <v>287.05</v>
      </c>
    </row>
    <row r="1191" spans="1:5" outlineLevel="1">
      <c r="A1191" s="148">
        <v>1174</v>
      </c>
      <c r="B1191" s="149" t="s">
        <v>1851</v>
      </c>
      <c r="C1191" s="149" t="s">
        <v>1657</v>
      </c>
      <c r="D1191" s="150">
        <v>39533</v>
      </c>
      <c r="E1191" s="151">
        <v>250.1</v>
      </c>
    </row>
    <row r="1192" spans="1:5" outlineLevel="1">
      <c r="A1192" s="152">
        <v>1175</v>
      </c>
      <c r="B1192" s="153" t="s">
        <v>1852</v>
      </c>
      <c r="C1192" s="153" t="s">
        <v>1853</v>
      </c>
      <c r="D1192" s="150">
        <v>40899</v>
      </c>
      <c r="E1192" s="154">
        <v>287.05</v>
      </c>
    </row>
    <row r="1193" spans="1:5" outlineLevel="1">
      <c r="A1193" s="148">
        <v>1176</v>
      </c>
      <c r="B1193" s="149" t="s">
        <v>1854</v>
      </c>
      <c r="C1193" s="149" t="s">
        <v>1853</v>
      </c>
      <c r="D1193" s="150">
        <v>39073</v>
      </c>
      <c r="E1193" s="151">
        <v>328</v>
      </c>
    </row>
    <row r="1194" spans="1:5" outlineLevel="1">
      <c r="A1194" s="152">
        <v>1177</v>
      </c>
      <c r="B1194" s="153" t="s">
        <v>1855</v>
      </c>
      <c r="C1194" s="153" t="s">
        <v>1663</v>
      </c>
      <c r="D1194" s="150">
        <v>40899</v>
      </c>
      <c r="E1194" s="154">
        <v>287.05</v>
      </c>
    </row>
    <row r="1195" spans="1:5" outlineLevel="1">
      <c r="A1195" s="148">
        <v>1178</v>
      </c>
      <c r="B1195" s="149" t="s">
        <v>1856</v>
      </c>
      <c r="C1195" s="149" t="s">
        <v>1659</v>
      </c>
      <c r="D1195" s="150">
        <v>39064</v>
      </c>
      <c r="E1195" s="151">
        <v>5470.48</v>
      </c>
    </row>
    <row r="1196" spans="1:5" outlineLevel="1">
      <c r="A1196" s="148">
        <v>1179</v>
      </c>
      <c r="B1196" s="149" t="s">
        <v>1857</v>
      </c>
      <c r="C1196" s="149" t="s">
        <v>1657</v>
      </c>
      <c r="D1196" s="150">
        <v>39533</v>
      </c>
      <c r="E1196" s="151">
        <v>250.1</v>
      </c>
    </row>
    <row r="1197" spans="1:5" outlineLevel="1">
      <c r="A1197" s="152">
        <v>1180</v>
      </c>
      <c r="B1197" s="153" t="s">
        <v>1858</v>
      </c>
      <c r="C1197" s="153" t="s">
        <v>1663</v>
      </c>
      <c r="D1197" s="150">
        <v>40899</v>
      </c>
      <c r="E1197" s="154">
        <v>287.05</v>
      </c>
    </row>
    <row r="1198" spans="1:5" outlineLevel="1">
      <c r="A1198" s="148">
        <v>1181</v>
      </c>
      <c r="B1198" s="149" t="s">
        <v>1859</v>
      </c>
      <c r="C1198" s="149" t="s">
        <v>1657</v>
      </c>
      <c r="D1198" s="150">
        <v>39533</v>
      </c>
      <c r="E1198" s="151">
        <v>250.1</v>
      </c>
    </row>
    <row r="1199" spans="1:5" outlineLevel="1">
      <c r="A1199" s="152">
        <v>1182</v>
      </c>
      <c r="B1199" s="153" t="s">
        <v>1860</v>
      </c>
      <c r="C1199" s="153" t="s">
        <v>1861</v>
      </c>
      <c r="D1199" s="150">
        <v>40899</v>
      </c>
      <c r="E1199" s="154">
        <v>287.05</v>
      </c>
    </row>
    <row r="1200" spans="1:5" outlineLevel="1">
      <c r="A1200" s="148">
        <v>1183</v>
      </c>
      <c r="B1200" s="149" t="s">
        <v>1862</v>
      </c>
      <c r="C1200" s="149" t="s">
        <v>1657</v>
      </c>
      <c r="D1200" s="150">
        <v>39533</v>
      </c>
      <c r="E1200" s="151">
        <v>250.1</v>
      </c>
    </row>
    <row r="1201" spans="1:5" outlineLevel="1">
      <c r="A1201" s="148">
        <v>1184</v>
      </c>
      <c r="B1201" s="149" t="s">
        <v>1863</v>
      </c>
      <c r="C1201" s="149" t="s">
        <v>1657</v>
      </c>
      <c r="D1201" s="150">
        <v>39533</v>
      </c>
      <c r="E1201" s="151">
        <v>250.1</v>
      </c>
    </row>
    <row r="1202" spans="1:5" outlineLevel="1">
      <c r="A1202" s="148">
        <v>1185</v>
      </c>
      <c r="B1202" s="149" t="s">
        <v>1864</v>
      </c>
      <c r="C1202" s="149" t="s">
        <v>1657</v>
      </c>
      <c r="D1202" s="150">
        <v>39533</v>
      </c>
      <c r="E1202" s="151">
        <v>250.1</v>
      </c>
    </row>
    <row r="1203" spans="1:5" outlineLevel="1">
      <c r="A1203" s="148">
        <v>1186</v>
      </c>
      <c r="B1203" s="149" t="s">
        <v>1865</v>
      </c>
      <c r="C1203" s="149" t="s">
        <v>1657</v>
      </c>
      <c r="D1203" s="150">
        <v>39533</v>
      </c>
      <c r="E1203" s="151">
        <v>250.1</v>
      </c>
    </row>
    <row r="1204" spans="1:5" outlineLevel="1">
      <c r="A1204" s="148">
        <v>1187</v>
      </c>
      <c r="B1204" s="149" t="s">
        <v>1866</v>
      </c>
      <c r="C1204" s="149" t="s">
        <v>1657</v>
      </c>
      <c r="D1204" s="150">
        <v>39533</v>
      </c>
      <c r="E1204" s="151">
        <v>250.1</v>
      </c>
    </row>
    <row r="1205" spans="1:5" outlineLevel="1">
      <c r="A1205" s="148">
        <v>1188</v>
      </c>
      <c r="B1205" s="149" t="s">
        <v>1867</v>
      </c>
      <c r="C1205" s="149" t="s">
        <v>1657</v>
      </c>
      <c r="D1205" s="150">
        <v>39533</v>
      </c>
      <c r="E1205" s="151">
        <v>250.1</v>
      </c>
    </row>
    <row r="1206" spans="1:5" outlineLevel="1">
      <c r="A1206" s="148">
        <v>1189</v>
      </c>
      <c r="B1206" s="149" t="s">
        <v>1868</v>
      </c>
      <c r="C1206" s="149" t="s">
        <v>1657</v>
      </c>
      <c r="D1206" s="150">
        <v>39533</v>
      </c>
      <c r="E1206" s="151">
        <v>250.1</v>
      </c>
    </row>
    <row r="1207" spans="1:5" outlineLevel="1">
      <c r="A1207" s="148">
        <v>1190</v>
      </c>
      <c r="B1207" s="149" t="s">
        <v>1869</v>
      </c>
      <c r="C1207" s="149" t="s">
        <v>1657</v>
      </c>
      <c r="D1207" s="150">
        <v>39533</v>
      </c>
      <c r="E1207" s="151">
        <v>250.1</v>
      </c>
    </row>
    <row r="1208" spans="1:5" outlineLevel="1">
      <c r="A1208" s="148">
        <v>1191</v>
      </c>
      <c r="B1208" s="149" t="s">
        <v>1870</v>
      </c>
      <c r="C1208" s="149" t="s">
        <v>1657</v>
      </c>
      <c r="D1208" s="150">
        <v>39533</v>
      </c>
      <c r="E1208" s="151">
        <v>250.1</v>
      </c>
    </row>
    <row r="1209" spans="1:5" outlineLevel="1">
      <c r="A1209" s="148">
        <v>1192</v>
      </c>
      <c r="B1209" s="149" t="s">
        <v>1871</v>
      </c>
      <c r="C1209" s="149" t="s">
        <v>1657</v>
      </c>
      <c r="D1209" s="150">
        <v>39533</v>
      </c>
      <c r="E1209" s="151">
        <v>250.1</v>
      </c>
    </row>
    <row r="1210" spans="1:5" outlineLevel="1">
      <c r="A1210" s="148">
        <v>1193</v>
      </c>
      <c r="B1210" s="149" t="s">
        <v>1872</v>
      </c>
      <c r="C1210" s="149" t="s">
        <v>1657</v>
      </c>
      <c r="D1210" s="150">
        <v>39533</v>
      </c>
      <c r="E1210" s="151">
        <v>250.1</v>
      </c>
    </row>
    <row r="1211" spans="1:5" outlineLevel="1">
      <c r="A1211" s="148">
        <v>1194</v>
      </c>
      <c r="B1211" s="149" t="s">
        <v>1873</v>
      </c>
      <c r="C1211" s="149" t="s">
        <v>1657</v>
      </c>
      <c r="D1211" s="150">
        <v>39533</v>
      </c>
      <c r="E1211" s="151">
        <v>250.1</v>
      </c>
    </row>
    <row r="1212" spans="1:5" outlineLevel="1">
      <c r="A1212" s="148">
        <v>1195</v>
      </c>
      <c r="B1212" s="149" t="s">
        <v>1874</v>
      </c>
      <c r="C1212" s="149" t="s">
        <v>1657</v>
      </c>
      <c r="D1212" s="150">
        <v>39533</v>
      </c>
      <c r="E1212" s="151">
        <v>250.1</v>
      </c>
    </row>
    <row r="1213" spans="1:5" outlineLevel="1">
      <c r="A1213" s="148">
        <v>1196</v>
      </c>
      <c r="B1213" s="149" t="s">
        <v>1875</v>
      </c>
      <c r="C1213" s="149" t="s">
        <v>1659</v>
      </c>
      <c r="D1213" s="150">
        <v>39722</v>
      </c>
      <c r="E1213" s="151">
        <v>268.39999999999998</v>
      </c>
    </row>
    <row r="1214" spans="1:5" outlineLevel="1">
      <c r="A1214" s="148">
        <v>1197</v>
      </c>
      <c r="B1214" s="149" t="s">
        <v>1876</v>
      </c>
      <c r="C1214" s="149" t="s">
        <v>1659</v>
      </c>
      <c r="D1214" s="150">
        <v>39722</v>
      </c>
      <c r="E1214" s="151">
        <v>268.39999999999998</v>
      </c>
    </row>
    <row r="1215" spans="1:5" outlineLevel="1">
      <c r="A1215" s="148">
        <v>1198</v>
      </c>
      <c r="B1215" s="149" t="s">
        <v>1877</v>
      </c>
      <c r="C1215" s="149" t="s">
        <v>1659</v>
      </c>
      <c r="D1215" s="150">
        <v>39722</v>
      </c>
      <c r="E1215" s="151">
        <v>268.39999999999998</v>
      </c>
    </row>
    <row r="1216" spans="1:5" outlineLevel="1">
      <c r="A1216" s="148">
        <v>1199</v>
      </c>
      <c r="B1216" s="149" t="s">
        <v>1878</v>
      </c>
      <c r="C1216" s="149" t="s">
        <v>1659</v>
      </c>
      <c r="D1216" s="150">
        <v>39722</v>
      </c>
      <c r="E1216" s="151">
        <v>268.39999999999998</v>
      </c>
    </row>
    <row r="1217" spans="1:8" outlineLevel="1">
      <c r="A1217" s="148">
        <v>1200</v>
      </c>
      <c r="B1217" s="149" t="s">
        <v>1879</v>
      </c>
      <c r="C1217" s="149" t="s">
        <v>1659</v>
      </c>
      <c r="D1217" s="150">
        <v>39722</v>
      </c>
      <c r="E1217" s="151">
        <v>268.39999999999998</v>
      </c>
    </row>
    <row r="1218" spans="1:8" outlineLevel="1">
      <c r="A1218" s="148">
        <v>1201</v>
      </c>
      <c r="B1218" s="149" t="s">
        <v>1880</v>
      </c>
      <c r="C1218" s="149" t="s">
        <v>1659</v>
      </c>
      <c r="D1218" s="150">
        <v>39722</v>
      </c>
      <c r="E1218" s="151">
        <v>268.39999999999998</v>
      </c>
    </row>
    <row r="1219" spans="1:8" outlineLevel="1">
      <c r="A1219" s="148">
        <v>1202</v>
      </c>
      <c r="B1219" s="149" t="s">
        <v>1881</v>
      </c>
      <c r="C1219" s="149" t="s">
        <v>1659</v>
      </c>
      <c r="D1219" s="150">
        <v>39722</v>
      </c>
      <c r="E1219" s="151">
        <v>268.39999999999998</v>
      </c>
    </row>
    <row r="1220" spans="1:8" outlineLevel="1">
      <c r="A1220" s="148">
        <v>1203</v>
      </c>
      <c r="B1220" s="149" t="s">
        <v>1882</v>
      </c>
      <c r="C1220" s="149" t="s">
        <v>1659</v>
      </c>
      <c r="D1220" s="150">
        <v>39722</v>
      </c>
      <c r="E1220" s="151">
        <v>268.39999999999998</v>
      </c>
    </row>
    <row r="1221" spans="1:8" outlineLevel="1">
      <c r="A1221" s="148">
        <v>1204</v>
      </c>
      <c r="B1221" s="149" t="s">
        <v>1883</v>
      </c>
      <c r="C1221" s="149" t="s">
        <v>1659</v>
      </c>
      <c r="D1221" s="150">
        <v>39722</v>
      </c>
      <c r="E1221" s="151">
        <v>268.39999999999998</v>
      </c>
    </row>
    <row r="1222" spans="1:8" outlineLevel="1">
      <c r="A1222" s="148">
        <v>1205</v>
      </c>
      <c r="B1222" s="149" t="s">
        <v>1884</v>
      </c>
      <c r="C1222" s="149" t="s">
        <v>1659</v>
      </c>
      <c r="D1222" s="150">
        <v>39722</v>
      </c>
      <c r="E1222" s="151">
        <v>268.39999999999998</v>
      </c>
    </row>
    <row r="1223" spans="1:8" outlineLevel="1">
      <c r="A1223" s="148">
        <v>1206</v>
      </c>
      <c r="B1223" s="149" t="s">
        <v>1885</v>
      </c>
      <c r="C1223" s="149" t="s">
        <v>1659</v>
      </c>
      <c r="D1223" s="150">
        <v>39722</v>
      </c>
      <c r="E1223" s="151">
        <v>268.39999999999998</v>
      </c>
    </row>
    <row r="1224" spans="1:8" outlineLevel="1">
      <c r="A1224" s="148">
        <v>1207</v>
      </c>
      <c r="B1224" s="149" t="s">
        <v>1886</v>
      </c>
      <c r="C1224" s="149" t="s">
        <v>1659</v>
      </c>
      <c r="D1224" s="150">
        <v>39722</v>
      </c>
      <c r="E1224" s="151">
        <v>268.39999999999998</v>
      </c>
    </row>
    <row r="1225" spans="1:8" outlineLevel="1">
      <c r="A1225" s="148">
        <v>1208</v>
      </c>
      <c r="B1225" s="149" t="s">
        <v>1887</v>
      </c>
      <c r="C1225" s="149" t="s">
        <v>1888</v>
      </c>
      <c r="D1225" s="150">
        <v>36733</v>
      </c>
      <c r="E1225" s="151">
        <v>284.95999999999998</v>
      </c>
    </row>
    <row r="1226" spans="1:8" outlineLevel="1">
      <c r="A1226" s="148">
        <v>1209</v>
      </c>
      <c r="B1226" s="149" t="s">
        <v>1889</v>
      </c>
      <c r="C1226" s="149" t="s">
        <v>1659</v>
      </c>
      <c r="D1226" s="150">
        <v>39722</v>
      </c>
      <c r="E1226" s="151">
        <v>268.39999999999998</v>
      </c>
    </row>
    <row r="1227" spans="1:8" ht="15" outlineLevel="1">
      <c r="A1227" s="148">
        <v>1210</v>
      </c>
      <c r="B1227" s="149" t="s">
        <v>1890</v>
      </c>
      <c r="C1227" s="149" t="s">
        <v>1659</v>
      </c>
      <c r="D1227" s="150">
        <v>39722</v>
      </c>
      <c r="E1227" s="151">
        <v>268.39999999999998</v>
      </c>
      <c r="F1227" s="143"/>
      <c r="G1227" s="143"/>
      <c r="H1227" s="143"/>
    </row>
    <row r="1228" spans="1:8" ht="15" outlineLevel="1">
      <c r="A1228" s="148">
        <v>1211</v>
      </c>
      <c r="B1228" s="149" t="s">
        <v>1891</v>
      </c>
      <c r="C1228" s="149" t="s">
        <v>1659</v>
      </c>
      <c r="D1228" s="150">
        <v>39722</v>
      </c>
      <c r="E1228" s="151">
        <v>268.39999999999998</v>
      </c>
      <c r="F1228" s="143"/>
      <c r="G1228" s="143"/>
      <c r="H1228" s="143"/>
    </row>
    <row r="1229" spans="1:8" ht="15" outlineLevel="1">
      <c r="A1229" s="148">
        <v>1212</v>
      </c>
      <c r="B1229" s="149" t="s">
        <v>1892</v>
      </c>
      <c r="C1229" s="149" t="s">
        <v>1765</v>
      </c>
      <c r="D1229" s="150">
        <v>39804</v>
      </c>
      <c r="E1229" s="151">
        <v>429.53</v>
      </c>
      <c r="F1229" s="143"/>
      <c r="G1229" s="143"/>
      <c r="H1229" s="143"/>
    </row>
    <row r="1230" spans="1:8" ht="15" outlineLevel="1">
      <c r="A1230" s="148">
        <v>1213</v>
      </c>
      <c r="B1230" s="149" t="s">
        <v>1893</v>
      </c>
      <c r="C1230" s="149" t="s">
        <v>1765</v>
      </c>
      <c r="D1230" s="150">
        <v>39804</v>
      </c>
      <c r="E1230" s="151">
        <v>4547.55</v>
      </c>
      <c r="F1230" s="143"/>
      <c r="G1230" s="143"/>
      <c r="H1230" s="143"/>
    </row>
    <row r="1231" spans="1:8" ht="15" outlineLevel="1">
      <c r="A1231" s="148">
        <v>1214</v>
      </c>
      <c r="B1231" s="149" t="s">
        <v>1894</v>
      </c>
      <c r="C1231" s="149" t="s">
        <v>1765</v>
      </c>
      <c r="D1231" s="150">
        <v>39804</v>
      </c>
      <c r="E1231" s="151">
        <v>429.53</v>
      </c>
      <c r="F1231" s="143"/>
      <c r="G1231" s="143"/>
      <c r="H1231" s="143"/>
    </row>
    <row r="1232" spans="1:8" ht="15" outlineLevel="1">
      <c r="A1232" s="148">
        <v>1215</v>
      </c>
      <c r="B1232" s="149" t="s">
        <v>1895</v>
      </c>
      <c r="C1232" s="149" t="s">
        <v>1765</v>
      </c>
      <c r="D1232" s="150">
        <v>39804</v>
      </c>
      <c r="E1232" s="151">
        <v>672.66</v>
      </c>
      <c r="F1232" s="143"/>
      <c r="G1232" s="143"/>
      <c r="H1232" s="143"/>
    </row>
    <row r="1233" spans="1:8" ht="15" outlineLevel="1">
      <c r="A1233" s="148">
        <v>1216</v>
      </c>
      <c r="B1233" s="149" t="s">
        <v>1896</v>
      </c>
      <c r="C1233" s="149" t="s">
        <v>1897</v>
      </c>
      <c r="D1233" s="150">
        <v>37501</v>
      </c>
      <c r="E1233" s="151">
        <v>434.7</v>
      </c>
      <c r="F1233" s="143"/>
      <c r="G1233" s="143"/>
      <c r="H1233" s="143"/>
    </row>
    <row r="1234" spans="1:8" ht="15" outlineLevel="1">
      <c r="A1234" s="148">
        <v>1217</v>
      </c>
      <c r="B1234" s="149" t="s">
        <v>1898</v>
      </c>
      <c r="C1234" s="149" t="s">
        <v>1899</v>
      </c>
      <c r="D1234" s="150">
        <v>39967</v>
      </c>
      <c r="E1234" s="151">
        <v>26453.02</v>
      </c>
      <c r="F1234" s="143"/>
      <c r="G1234" s="143"/>
      <c r="H1234" s="143"/>
    </row>
    <row r="1235" spans="1:8" ht="15" outlineLevel="1">
      <c r="A1235" s="148">
        <v>1218</v>
      </c>
      <c r="B1235" s="149" t="s">
        <v>1900</v>
      </c>
      <c r="C1235" s="149" t="s">
        <v>1901</v>
      </c>
      <c r="D1235" s="150">
        <v>40543</v>
      </c>
      <c r="E1235" s="151">
        <v>3123.2</v>
      </c>
      <c r="F1235" s="143"/>
      <c r="G1235" s="143"/>
      <c r="H1235" s="143"/>
    </row>
    <row r="1236" spans="1:8" ht="15" outlineLevel="1">
      <c r="A1236" s="148">
        <v>1219</v>
      </c>
      <c r="B1236" s="149" t="s">
        <v>1902</v>
      </c>
      <c r="C1236" s="149" t="s">
        <v>1903</v>
      </c>
      <c r="D1236" s="150">
        <v>38768</v>
      </c>
      <c r="E1236" s="151">
        <v>3445.31</v>
      </c>
      <c r="F1236" s="143"/>
      <c r="G1236" s="143"/>
      <c r="H1236" s="143"/>
    </row>
    <row r="1237" spans="1:8" outlineLevel="1"/>
    <row r="1238" spans="1:8" ht="15" outlineLevel="1">
      <c r="A1238" s="159">
        <v>1</v>
      </c>
      <c r="B1238" s="159" t="s">
        <v>1904</v>
      </c>
      <c r="C1238" s="159" t="s">
        <v>1905</v>
      </c>
      <c r="D1238" s="161">
        <v>42824</v>
      </c>
      <c r="E1238" s="160">
        <v>553.5</v>
      </c>
      <c r="F1238" s="159"/>
    </row>
    <row r="1239" spans="1:8" ht="15" outlineLevel="1">
      <c r="A1239" s="159">
        <v>2</v>
      </c>
      <c r="B1239" s="159" t="s">
        <v>1906</v>
      </c>
      <c r="C1239" s="159" t="s">
        <v>1907</v>
      </c>
      <c r="D1239" s="159" t="s">
        <v>1908</v>
      </c>
      <c r="E1239" s="162">
        <v>1104</v>
      </c>
      <c r="F1239" s="159" t="s">
        <v>1909</v>
      </c>
    </row>
    <row r="1240" spans="1:8" ht="15" outlineLevel="1">
      <c r="A1240" s="159">
        <v>3</v>
      </c>
      <c r="B1240" s="159" t="s">
        <v>1910</v>
      </c>
      <c r="C1240" s="159" t="s">
        <v>1907</v>
      </c>
      <c r="D1240" s="159" t="s">
        <v>1908</v>
      </c>
      <c r="E1240" s="162">
        <v>1104</v>
      </c>
      <c r="F1240" s="159" t="s">
        <v>1909</v>
      </c>
    </row>
    <row r="1241" spans="1:8" ht="15" outlineLevel="1">
      <c r="A1241" s="159">
        <v>4</v>
      </c>
      <c r="B1241" s="159" t="s">
        <v>1911</v>
      </c>
      <c r="C1241" s="159" t="s">
        <v>1907</v>
      </c>
      <c r="D1241" s="159" t="s">
        <v>1908</v>
      </c>
      <c r="E1241" s="162">
        <v>1104</v>
      </c>
      <c r="F1241" s="159" t="s">
        <v>1909</v>
      </c>
    </row>
    <row r="1242" spans="1:8" ht="15" outlineLevel="1">
      <c r="A1242" s="159">
        <v>5</v>
      </c>
      <c r="B1242" s="159" t="s">
        <v>1912</v>
      </c>
      <c r="C1242" s="159" t="s">
        <v>1907</v>
      </c>
      <c r="D1242" s="159" t="s">
        <v>1908</v>
      </c>
      <c r="E1242" s="162">
        <v>1104</v>
      </c>
      <c r="F1242" s="159" t="s">
        <v>1909</v>
      </c>
    </row>
    <row r="1243" spans="1:8" ht="15" outlineLevel="1">
      <c r="A1243" s="159">
        <v>6</v>
      </c>
      <c r="B1243" s="159" t="s">
        <v>1913</v>
      </c>
      <c r="C1243" s="159" t="s">
        <v>1907</v>
      </c>
      <c r="D1243" s="159" t="s">
        <v>1908</v>
      </c>
      <c r="E1243" s="162">
        <v>1104</v>
      </c>
      <c r="F1243" s="159" t="s">
        <v>1909</v>
      </c>
    </row>
    <row r="1244" spans="1:8" ht="15" outlineLevel="1">
      <c r="A1244" s="159">
        <v>7</v>
      </c>
      <c r="B1244" s="159" t="s">
        <v>1914</v>
      </c>
      <c r="C1244" s="159" t="s">
        <v>1907</v>
      </c>
      <c r="D1244" s="159" t="s">
        <v>1908</v>
      </c>
      <c r="E1244" s="162">
        <v>1104</v>
      </c>
      <c r="F1244" s="159" t="s">
        <v>1909</v>
      </c>
    </row>
    <row r="1245" spans="1:8" ht="15" outlineLevel="1">
      <c r="A1245" s="159">
        <v>8</v>
      </c>
      <c r="B1245" s="159" t="s">
        <v>1915</v>
      </c>
      <c r="C1245" s="159" t="s">
        <v>1907</v>
      </c>
      <c r="D1245" s="159" t="s">
        <v>1908</v>
      </c>
      <c r="E1245" s="162">
        <v>1104</v>
      </c>
      <c r="F1245" s="159" t="s">
        <v>1909</v>
      </c>
    </row>
    <row r="1246" spans="1:8" ht="15" outlineLevel="1">
      <c r="A1246" s="159">
        <v>9</v>
      </c>
      <c r="B1246" s="159" t="s">
        <v>1916</v>
      </c>
      <c r="C1246" s="159" t="s">
        <v>1907</v>
      </c>
      <c r="D1246" s="159" t="s">
        <v>1908</v>
      </c>
      <c r="E1246" s="162">
        <v>1104</v>
      </c>
      <c r="F1246" s="159" t="s">
        <v>1909</v>
      </c>
    </row>
    <row r="1247" spans="1:8" ht="15" outlineLevel="1">
      <c r="A1247" s="159">
        <v>10</v>
      </c>
      <c r="B1247" s="159" t="s">
        <v>1917</v>
      </c>
      <c r="C1247" s="159" t="s">
        <v>1907</v>
      </c>
      <c r="D1247" s="159" t="s">
        <v>1908</v>
      </c>
      <c r="E1247" s="162">
        <v>1104</v>
      </c>
      <c r="F1247" s="159" t="s">
        <v>1909</v>
      </c>
    </row>
    <row r="1248" spans="1:8" ht="15" outlineLevel="1">
      <c r="A1248" s="159">
        <v>11</v>
      </c>
      <c r="B1248" s="159" t="s">
        <v>1918</v>
      </c>
      <c r="C1248" s="159" t="s">
        <v>1907</v>
      </c>
      <c r="D1248" s="159" t="s">
        <v>1908</v>
      </c>
      <c r="E1248" s="162">
        <v>1104</v>
      </c>
      <c r="F1248" s="159" t="s">
        <v>1909</v>
      </c>
    </row>
    <row r="1249" spans="1:6" ht="15" outlineLevel="1">
      <c r="A1249" s="159">
        <v>12</v>
      </c>
      <c r="B1249" s="159" t="s">
        <v>1919</v>
      </c>
      <c r="C1249" s="159" t="s">
        <v>1907</v>
      </c>
      <c r="D1249" s="159" t="s">
        <v>1908</v>
      </c>
      <c r="E1249" s="162">
        <v>1104</v>
      </c>
      <c r="F1249" s="159" t="s">
        <v>1909</v>
      </c>
    </row>
    <row r="1250" spans="1:6" ht="15" outlineLevel="1">
      <c r="A1250" s="159">
        <v>13</v>
      </c>
      <c r="B1250" s="159" t="s">
        <v>1920</v>
      </c>
      <c r="C1250" s="159" t="s">
        <v>1907</v>
      </c>
      <c r="D1250" s="159" t="s">
        <v>1908</v>
      </c>
      <c r="E1250" s="162">
        <v>1104</v>
      </c>
      <c r="F1250" s="159" t="s">
        <v>1909</v>
      </c>
    </row>
    <row r="1251" spans="1:6" ht="15" outlineLevel="1">
      <c r="A1251" s="159">
        <v>14</v>
      </c>
      <c r="B1251" s="159" t="s">
        <v>1921</v>
      </c>
      <c r="C1251" s="159" t="s">
        <v>1907</v>
      </c>
      <c r="D1251" s="159" t="s">
        <v>1908</v>
      </c>
      <c r="E1251" s="162">
        <v>1104</v>
      </c>
      <c r="F1251" s="159" t="s">
        <v>1909</v>
      </c>
    </row>
    <row r="1252" spans="1:6" ht="15" outlineLevel="1">
      <c r="A1252" s="159">
        <v>15</v>
      </c>
      <c r="B1252" s="159" t="s">
        <v>1922</v>
      </c>
      <c r="C1252" s="159" t="s">
        <v>1907</v>
      </c>
      <c r="D1252" s="159" t="s">
        <v>1908</v>
      </c>
      <c r="E1252" s="162">
        <v>1104</v>
      </c>
      <c r="F1252" s="159" t="s">
        <v>1909</v>
      </c>
    </row>
    <row r="1253" spans="1:6" ht="15" outlineLevel="1">
      <c r="A1253" s="159">
        <v>16</v>
      </c>
      <c r="B1253" s="159" t="s">
        <v>1923</v>
      </c>
      <c r="C1253" s="159" t="s">
        <v>1907</v>
      </c>
      <c r="D1253" s="159" t="s">
        <v>1908</v>
      </c>
      <c r="E1253" s="162">
        <v>1104</v>
      </c>
      <c r="F1253" s="159" t="s">
        <v>1909</v>
      </c>
    </row>
    <row r="1254" spans="1:6" ht="15" outlineLevel="1">
      <c r="A1254" s="159">
        <v>17</v>
      </c>
      <c r="B1254" s="159" t="s">
        <v>1924</v>
      </c>
      <c r="C1254" s="159" t="s">
        <v>1907</v>
      </c>
      <c r="D1254" s="159" t="s">
        <v>1908</v>
      </c>
      <c r="E1254" s="162">
        <v>1104</v>
      </c>
      <c r="F1254" s="159" t="s">
        <v>1909</v>
      </c>
    </row>
    <row r="1255" spans="1:6" ht="15" outlineLevel="1">
      <c r="A1255" s="159">
        <v>18</v>
      </c>
      <c r="B1255" s="159" t="s">
        <v>1925</v>
      </c>
      <c r="C1255" s="159" t="s">
        <v>1907</v>
      </c>
      <c r="D1255" s="159" t="s">
        <v>1908</v>
      </c>
      <c r="E1255" s="162">
        <v>1104</v>
      </c>
      <c r="F1255" s="159" t="s">
        <v>1909</v>
      </c>
    </row>
    <row r="1256" spans="1:6" ht="15" outlineLevel="1">
      <c r="A1256" s="159">
        <v>19</v>
      </c>
      <c r="B1256" s="159" t="s">
        <v>1926</v>
      </c>
      <c r="C1256" s="159" t="s">
        <v>1907</v>
      </c>
      <c r="D1256" s="159" t="s">
        <v>1908</v>
      </c>
      <c r="E1256" s="162">
        <v>1104</v>
      </c>
      <c r="F1256" s="159" t="s">
        <v>1909</v>
      </c>
    </row>
    <row r="1257" spans="1:6" ht="15" outlineLevel="1">
      <c r="A1257" s="159">
        <v>20</v>
      </c>
      <c r="B1257" s="159" t="s">
        <v>1927</v>
      </c>
      <c r="C1257" s="159" t="s">
        <v>1907</v>
      </c>
      <c r="D1257" s="159" t="s">
        <v>1908</v>
      </c>
      <c r="E1257" s="162">
        <v>1104</v>
      </c>
      <c r="F1257" s="159" t="s">
        <v>1909</v>
      </c>
    </row>
    <row r="1258" spans="1:6" ht="15" outlineLevel="1">
      <c r="A1258" s="159">
        <v>21</v>
      </c>
      <c r="B1258" s="159" t="s">
        <v>1928</v>
      </c>
      <c r="C1258" s="159" t="s">
        <v>1907</v>
      </c>
      <c r="D1258" s="159" t="s">
        <v>1908</v>
      </c>
      <c r="E1258" s="162">
        <v>1104</v>
      </c>
      <c r="F1258" s="159" t="s">
        <v>1909</v>
      </c>
    </row>
    <row r="1259" spans="1:6" ht="15" outlineLevel="1">
      <c r="A1259" s="159">
        <v>22</v>
      </c>
      <c r="B1259" s="159" t="s">
        <v>1929</v>
      </c>
      <c r="C1259" s="159" t="s">
        <v>1907</v>
      </c>
      <c r="D1259" s="159" t="s">
        <v>1908</v>
      </c>
      <c r="E1259" s="162">
        <v>1104</v>
      </c>
      <c r="F1259" s="159" t="s">
        <v>1909</v>
      </c>
    </row>
    <row r="1260" spans="1:6" ht="15" outlineLevel="1">
      <c r="A1260" s="159">
        <v>23</v>
      </c>
      <c r="B1260" s="159" t="s">
        <v>1930</v>
      </c>
      <c r="C1260" s="159" t="s">
        <v>1907</v>
      </c>
      <c r="D1260" s="159" t="s">
        <v>1908</v>
      </c>
      <c r="E1260" s="162">
        <v>1104</v>
      </c>
      <c r="F1260" s="159" t="s">
        <v>1909</v>
      </c>
    </row>
    <row r="1261" spans="1:6" ht="15" outlineLevel="1">
      <c r="A1261" s="159">
        <v>24</v>
      </c>
      <c r="B1261" s="159" t="s">
        <v>1931</v>
      </c>
      <c r="C1261" s="159" t="s">
        <v>1907</v>
      </c>
      <c r="D1261" s="159" t="s">
        <v>1908</v>
      </c>
      <c r="E1261" s="162">
        <v>1104</v>
      </c>
      <c r="F1261" s="159" t="s">
        <v>1909</v>
      </c>
    </row>
    <row r="1262" spans="1:6" ht="15" outlineLevel="1">
      <c r="A1262" s="159">
        <v>25</v>
      </c>
      <c r="B1262" s="159" t="s">
        <v>1932</v>
      </c>
      <c r="C1262" s="159" t="s">
        <v>1907</v>
      </c>
      <c r="D1262" s="159" t="s">
        <v>1908</v>
      </c>
      <c r="E1262" s="162">
        <v>1104</v>
      </c>
      <c r="F1262" s="159" t="s">
        <v>1909</v>
      </c>
    </row>
    <row r="1263" spans="1:6" ht="15" outlineLevel="1">
      <c r="A1263" s="159">
        <v>26</v>
      </c>
      <c r="B1263" s="159" t="s">
        <v>1933</v>
      </c>
      <c r="C1263" s="159" t="s">
        <v>1934</v>
      </c>
      <c r="D1263" s="159" t="s">
        <v>1935</v>
      </c>
      <c r="E1263" s="162">
        <v>3001.2</v>
      </c>
      <c r="F1263" s="159"/>
    </row>
    <row r="1264" spans="1:6" ht="15" outlineLevel="1">
      <c r="A1264" s="159">
        <v>27</v>
      </c>
      <c r="B1264" s="159" t="s">
        <v>1936</v>
      </c>
      <c r="C1264" s="159" t="s">
        <v>1934</v>
      </c>
      <c r="D1264" s="159" t="s">
        <v>1935</v>
      </c>
      <c r="E1264" s="162">
        <v>3001.2</v>
      </c>
      <c r="F1264" s="159"/>
    </row>
    <row r="1265" spans="1:6" ht="15" outlineLevel="1">
      <c r="A1265" s="159">
        <v>28</v>
      </c>
      <c r="B1265" s="159" t="s">
        <v>1937</v>
      </c>
      <c r="C1265" s="159" t="s">
        <v>1934</v>
      </c>
      <c r="D1265" s="159" t="s">
        <v>1935</v>
      </c>
      <c r="E1265" s="162">
        <v>3001.2</v>
      </c>
      <c r="F1265" s="159"/>
    </row>
    <row r="1266" spans="1:6" ht="15" outlineLevel="1">
      <c r="A1266" s="159">
        <v>29</v>
      </c>
      <c r="B1266" s="159" t="s">
        <v>1938</v>
      </c>
      <c r="C1266" s="159" t="s">
        <v>1934</v>
      </c>
      <c r="D1266" s="159" t="s">
        <v>1935</v>
      </c>
      <c r="E1266" s="162">
        <v>3001.2</v>
      </c>
      <c r="F1266" s="159"/>
    </row>
    <row r="1267" spans="1:6" ht="15" outlineLevel="1">
      <c r="A1267" s="159">
        <v>30</v>
      </c>
      <c r="B1267" s="159" t="s">
        <v>1939</v>
      </c>
      <c r="C1267" s="159" t="s">
        <v>1934</v>
      </c>
      <c r="D1267" s="159" t="s">
        <v>1935</v>
      </c>
      <c r="E1267" s="162">
        <v>3001.2</v>
      </c>
      <c r="F1267" s="159"/>
    </row>
    <row r="1268" spans="1:6" ht="15" outlineLevel="1">
      <c r="A1268" s="159">
        <v>31</v>
      </c>
      <c r="B1268" s="159" t="s">
        <v>1940</v>
      </c>
      <c r="C1268" s="159" t="s">
        <v>1934</v>
      </c>
      <c r="D1268" s="159" t="s">
        <v>1935</v>
      </c>
      <c r="E1268" s="162">
        <v>3001.2</v>
      </c>
      <c r="F1268" s="159"/>
    </row>
    <row r="1269" spans="1:6" ht="15" outlineLevel="1">
      <c r="A1269" s="159">
        <v>32</v>
      </c>
      <c r="B1269" s="159" t="s">
        <v>1941</v>
      </c>
      <c r="C1269" s="159" t="s">
        <v>1934</v>
      </c>
      <c r="D1269" s="159" t="s">
        <v>1935</v>
      </c>
      <c r="E1269" s="162">
        <v>3001.2</v>
      </c>
    </row>
    <row r="1270" spans="1:6" ht="15" outlineLevel="1">
      <c r="A1270" s="159">
        <v>33</v>
      </c>
      <c r="B1270" s="159" t="s">
        <v>1942</v>
      </c>
      <c r="C1270" s="159" t="s">
        <v>1934</v>
      </c>
      <c r="D1270" s="159" t="s">
        <v>1935</v>
      </c>
      <c r="E1270" s="162">
        <v>3001.2</v>
      </c>
    </row>
    <row r="1271" spans="1:6" ht="15" outlineLevel="1">
      <c r="A1271" s="159">
        <v>34</v>
      </c>
      <c r="B1271" s="159" t="s">
        <v>1943</v>
      </c>
      <c r="C1271" s="159" t="s">
        <v>1934</v>
      </c>
      <c r="D1271" s="159" t="s">
        <v>1935</v>
      </c>
      <c r="E1271" s="162">
        <v>3001.2</v>
      </c>
    </row>
    <row r="1272" spans="1:6" ht="15" outlineLevel="1">
      <c r="A1272" s="159">
        <v>35</v>
      </c>
      <c r="B1272" s="159" t="s">
        <v>1944</v>
      </c>
      <c r="C1272" s="159" t="s">
        <v>1934</v>
      </c>
      <c r="D1272" s="159" t="s">
        <v>1935</v>
      </c>
      <c r="E1272" s="162">
        <v>3001.2</v>
      </c>
    </row>
    <row r="1273" spans="1:6" ht="15" outlineLevel="1">
      <c r="A1273" s="159">
        <v>36</v>
      </c>
      <c r="B1273" s="159" t="s">
        <v>1945</v>
      </c>
      <c r="C1273" s="159" t="s">
        <v>1934</v>
      </c>
      <c r="D1273" s="159" t="s">
        <v>1935</v>
      </c>
      <c r="E1273" s="162">
        <v>3001.2</v>
      </c>
    </row>
    <row r="1274" spans="1:6" ht="15" outlineLevel="1">
      <c r="A1274" s="159">
        <v>37</v>
      </c>
      <c r="B1274" s="159" t="s">
        <v>1946</v>
      </c>
      <c r="C1274" s="159" t="s">
        <v>1934</v>
      </c>
      <c r="D1274" s="159" t="s">
        <v>1935</v>
      </c>
      <c r="E1274" s="162">
        <v>3001.2</v>
      </c>
    </row>
    <row r="1275" spans="1:6" ht="15" outlineLevel="1">
      <c r="A1275" s="159">
        <v>38</v>
      </c>
      <c r="B1275" s="159" t="s">
        <v>1947</v>
      </c>
      <c r="C1275" s="159" t="s">
        <v>1934</v>
      </c>
      <c r="D1275" s="159" t="s">
        <v>1935</v>
      </c>
      <c r="E1275" s="162">
        <v>3001.2</v>
      </c>
    </row>
    <row r="1276" spans="1:6" ht="15" outlineLevel="1">
      <c r="A1276" s="159">
        <v>39</v>
      </c>
      <c r="B1276" s="159" t="s">
        <v>1948</v>
      </c>
      <c r="C1276" s="159" t="s">
        <v>1934</v>
      </c>
      <c r="D1276" s="159" t="s">
        <v>1935</v>
      </c>
      <c r="E1276" s="162">
        <v>3001.2</v>
      </c>
    </row>
    <row r="1277" spans="1:6" ht="15" outlineLevel="1">
      <c r="A1277" s="159">
        <v>40</v>
      </c>
      <c r="B1277" s="159" t="s">
        <v>1949</v>
      </c>
      <c r="C1277" s="159" t="s">
        <v>1934</v>
      </c>
      <c r="D1277" s="159" t="s">
        <v>1935</v>
      </c>
      <c r="E1277" s="162">
        <v>3001.2</v>
      </c>
    </row>
    <row r="1278" spans="1:6" ht="15" outlineLevel="1">
      <c r="A1278" s="159">
        <v>41</v>
      </c>
      <c r="B1278" s="159" t="s">
        <v>1950</v>
      </c>
      <c r="C1278" s="159" t="s">
        <v>1934</v>
      </c>
      <c r="D1278" s="159" t="s">
        <v>1935</v>
      </c>
      <c r="E1278" s="162">
        <v>3001.2</v>
      </c>
    </row>
    <row r="1279" spans="1:6" ht="15" outlineLevel="1">
      <c r="A1279" s="159">
        <v>42</v>
      </c>
      <c r="B1279" s="159" t="s">
        <v>1951</v>
      </c>
      <c r="C1279" s="159" t="s">
        <v>1934</v>
      </c>
      <c r="D1279" s="159" t="s">
        <v>1935</v>
      </c>
      <c r="E1279" s="162">
        <v>3001.2</v>
      </c>
    </row>
    <row r="1280" spans="1:6" ht="15" outlineLevel="1">
      <c r="A1280" s="159">
        <v>43</v>
      </c>
      <c r="B1280" s="159" t="s">
        <v>1952</v>
      </c>
      <c r="C1280" s="159" t="s">
        <v>1934</v>
      </c>
      <c r="D1280" s="159" t="s">
        <v>1935</v>
      </c>
      <c r="E1280" s="162">
        <v>3001.2</v>
      </c>
    </row>
    <row r="1281" spans="1:5" ht="15" outlineLevel="1">
      <c r="A1281" s="159">
        <v>44</v>
      </c>
      <c r="B1281" s="159" t="s">
        <v>1953</v>
      </c>
      <c r="C1281" s="159" t="s">
        <v>1934</v>
      </c>
      <c r="D1281" s="159" t="s">
        <v>1935</v>
      </c>
      <c r="E1281" s="162">
        <v>3001.2</v>
      </c>
    </row>
    <row r="1282" spans="1:5" ht="15" outlineLevel="1">
      <c r="A1282" s="159">
        <v>45</v>
      </c>
      <c r="B1282" s="159" t="s">
        <v>1954</v>
      </c>
      <c r="C1282" s="159" t="s">
        <v>1934</v>
      </c>
      <c r="D1282" s="159" t="s">
        <v>1935</v>
      </c>
      <c r="E1282" s="162">
        <v>3001.2</v>
      </c>
    </row>
    <row r="1283" spans="1:5" ht="15" outlineLevel="1">
      <c r="A1283" s="159">
        <v>46</v>
      </c>
      <c r="B1283" s="159" t="s">
        <v>1955</v>
      </c>
      <c r="C1283" s="159" t="s">
        <v>1934</v>
      </c>
      <c r="D1283" s="159" t="s">
        <v>1935</v>
      </c>
      <c r="E1283" s="162">
        <v>3001.2</v>
      </c>
    </row>
    <row r="1284" spans="1:5" ht="15" outlineLevel="1">
      <c r="A1284" s="159">
        <v>47</v>
      </c>
      <c r="B1284" s="159" t="s">
        <v>1956</v>
      </c>
      <c r="C1284" s="159" t="s">
        <v>1934</v>
      </c>
      <c r="D1284" s="159" t="s">
        <v>1935</v>
      </c>
      <c r="E1284" s="162">
        <v>3001.2</v>
      </c>
    </row>
    <row r="1285" spans="1:5" ht="15" outlineLevel="1">
      <c r="A1285" s="159">
        <v>48</v>
      </c>
      <c r="B1285" s="159" t="s">
        <v>1957</v>
      </c>
      <c r="C1285" s="159" t="s">
        <v>1934</v>
      </c>
      <c r="D1285" s="159" t="s">
        <v>1935</v>
      </c>
      <c r="E1285" s="162">
        <v>3001.2</v>
      </c>
    </row>
    <row r="1286" spans="1:5" ht="15" outlineLevel="1">
      <c r="A1286" s="159">
        <v>49</v>
      </c>
      <c r="B1286" s="159" t="s">
        <v>1958</v>
      </c>
      <c r="C1286" s="159" t="s">
        <v>1934</v>
      </c>
      <c r="D1286" s="159" t="s">
        <v>1935</v>
      </c>
      <c r="E1286" s="162">
        <v>3001.2</v>
      </c>
    </row>
    <row r="1287" spans="1:5" ht="15" outlineLevel="1">
      <c r="A1287" s="159">
        <v>50</v>
      </c>
      <c r="B1287" s="159" t="s">
        <v>1959</v>
      </c>
      <c r="C1287" s="159" t="s">
        <v>1934</v>
      </c>
      <c r="D1287" s="159" t="s">
        <v>1935</v>
      </c>
      <c r="E1287" s="162">
        <v>3001.2</v>
      </c>
    </row>
    <row r="1288" spans="1:5" ht="15" outlineLevel="1">
      <c r="A1288" s="159">
        <v>51</v>
      </c>
      <c r="B1288" s="159" t="s">
        <v>1960</v>
      </c>
      <c r="C1288" s="159" t="s">
        <v>1934</v>
      </c>
      <c r="D1288" s="159" t="s">
        <v>1935</v>
      </c>
      <c r="E1288" s="162">
        <v>3001.2</v>
      </c>
    </row>
    <row r="1289" spans="1:5" ht="15" outlineLevel="1">
      <c r="A1289" s="159">
        <v>52</v>
      </c>
      <c r="B1289" s="159" t="s">
        <v>1961</v>
      </c>
      <c r="C1289" s="159" t="s">
        <v>1934</v>
      </c>
      <c r="D1289" s="159" t="s">
        <v>1935</v>
      </c>
      <c r="E1289" s="162">
        <v>3001.2</v>
      </c>
    </row>
    <row r="1290" spans="1:5" ht="15" outlineLevel="1">
      <c r="A1290" s="159">
        <v>53</v>
      </c>
      <c r="B1290" s="159" t="s">
        <v>1962</v>
      </c>
      <c r="C1290" s="159" t="s">
        <v>1934</v>
      </c>
      <c r="D1290" s="159" t="s">
        <v>1935</v>
      </c>
      <c r="E1290" s="162">
        <v>3001.2</v>
      </c>
    </row>
    <row r="1291" spans="1:5" ht="15" outlineLevel="1">
      <c r="A1291" s="159">
        <v>54</v>
      </c>
      <c r="B1291" s="159" t="s">
        <v>1963</v>
      </c>
      <c r="C1291" s="159" t="s">
        <v>1934</v>
      </c>
      <c r="D1291" s="159" t="s">
        <v>1935</v>
      </c>
      <c r="E1291" s="162">
        <v>3001.2</v>
      </c>
    </row>
    <row r="1292" spans="1:5" ht="15" outlineLevel="1">
      <c r="A1292" s="159">
        <v>55</v>
      </c>
      <c r="B1292" s="159" t="s">
        <v>1964</v>
      </c>
      <c r="C1292" s="159" t="s">
        <v>1934</v>
      </c>
      <c r="D1292" s="159" t="s">
        <v>1935</v>
      </c>
      <c r="E1292" s="162">
        <v>3001.2</v>
      </c>
    </row>
    <row r="1293" spans="1:5" ht="15" outlineLevel="1">
      <c r="A1293" s="159">
        <v>56</v>
      </c>
      <c r="B1293" s="159" t="s">
        <v>1965</v>
      </c>
      <c r="C1293" s="159" t="s">
        <v>1934</v>
      </c>
      <c r="D1293" s="159" t="s">
        <v>1935</v>
      </c>
      <c r="E1293" s="162">
        <v>3001.2</v>
      </c>
    </row>
    <row r="1294" spans="1:5" ht="15" outlineLevel="1">
      <c r="A1294" s="159">
        <v>57</v>
      </c>
      <c r="B1294" s="159" t="s">
        <v>1966</v>
      </c>
      <c r="C1294" s="159" t="s">
        <v>1934</v>
      </c>
      <c r="D1294" s="159" t="s">
        <v>1935</v>
      </c>
      <c r="E1294" s="162">
        <v>3001.2</v>
      </c>
    </row>
    <row r="1295" spans="1:5" ht="15" outlineLevel="1">
      <c r="A1295" s="159">
        <v>58</v>
      </c>
      <c r="B1295" s="159" t="s">
        <v>1967</v>
      </c>
      <c r="C1295" s="159" t="s">
        <v>1934</v>
      </c>
      <c r="D1295" s="159" t="s">
        <v>1935</v>
      </c>
      <c r="E1295" s="162">
        <v>3001.2</v>
      </c>
    </row>
    <row r="1296" spans="1:5" ht="15" outlineLevel="1">
      <c r="A1296" s="159">
        <v>59</v>
      </c>
      <c r="B1296" s="159" t="s">
        <v>1968</v>
      </c>
      <c r="C1296" s="159" t="s">
        <v>1934</v>
      </c>
      <c r="D1296" s="159" t="s">
        <v>1935</v>
      </c>
      <c r="E1296" s="162">
        <v>3001.2</v>
      </c>
    </row>
    <row r="1297" spans="1:5" ht="15" outlineLevel="1">
      <c r="A1297" s="159">
        <v>60</v>
      </c>
      <c r="B1297" s="159" t="s">
        <v>1969</v>
      </c>
      <c r="C1297" s="159" t="s">
        <v>1934</v>
      </c>
      <c r="D1297" s="159" t="s">
        <v>1935</v>
      </c>
      <c r="E1297" s="162">
        <v>3001.2</v>
      </c>
    </row>
    <row r="1298" spans="1:5" ht="15" outlineLevel="1">
      <c r="A1298" s="159">
        <v>61</v>
      </c>
      <c r="B1298" s="159" t="s">
        <v>1970</v>
      </c>
      <c r="C1298" s="159" t="s">
        <v>1934</v>
      </c>
      <c r="D1298" s="159" t="s">
        <v>1935</v>
      </c>
      <c r="E1298" s="162">
        <v>3001.2</v>
      </c>
    </row>
    <row r="1299" spans="1:5" ht="15" outlineLevel="1">
      <c r="A1299" s="159">
        <v>62</v>
      </c>
      <c r="B1299" s="159" t="s">
        <v>1971</v>
      </c>
      <c r="C1299" s="159" t="s">
        <v>1934</v>
      </c>
      <c r="D1299" s="159" t="s">
        <v>1935</v>
      </c>
      <c r="E1299" s="162">
        <v>3001.2</v>
      </c>
    </row>
    <row r="1300" spans="1:5" ht="15" outlineLevel="1">
      <c r="A1300" s="159">
        <v>63</v>
      </c>
      <c r="B1300" s="159" t="s">
        <v>1972</v>
      </c>
      <c r="C1300" s="159" t="s">
        <v>1934</v>
      </c>
      <c r="D1300" s="159" t="s">
        <v>1935</v>
      </c>
      <c r="E1300" s="162">
        <v>3001.2</v>
      </c>
    </row>
    <row r="1301" spans="1:5" ht="15" outlineLevel="1">
      <c r="A1301" s="159">
        <v>64</v>
      </c>
      <c r="B1301" s="159" t="s">
        <v>1973</v>
      </c>
      <c r="C1301" s="159" t="s">
        <v>1934</v>
      </c>
      <c r="D1301" s="159" t="s">
        <v>1935</v>
      </c>
      <c r="E1301" s="162">
        <v>3001.2</v>
      </c>
    </row>
    <row r="1302" spans="1:5" ht="15" outlineLevel="1">
      <c r="A1302" s="159">
        <v>65</v>
      </c>
      <c r="B1302" s="159" t="s">
        <v>1974</v>
      </c>
      <c r="C1302" s="159" t="s">
        <v>1934</v>
      </c>
      <c r="D1302" s="159" t="s">
        <v>1935</v>
      </c>
      <c r="E1302" s="162">
        <v>3001.2</v>
      </c>
    </row>
    <row r="1303" spans="1:5" ht="15" outlineLevel="1">
      <c r="A1303" s="159">
        <v>66</v>
      </c>
      <c r="B1303" s="159" t="s">
        <v>1975</v>
      </c>
      <c r="C1303" s="159" t="s">
        <v>1934</v>
      </c>
      <c r="D1303" s="159" t="s">
        <v>1935</v>
      </c>
      <c r="E1303" s="162">
        <v>3001.2</v>
      </c>
    </row>
    <row r="1304" spans="1:5" ht="15" outlineLevel="1">
      <c r="A1304" s="159">
        <v>67</v>
      </c>
      <c r="B1304" s="159" t="s">
        <v>1976</v>
      </c>
      <c r="C1304" s="159" t="s">
        <v>1934</v>
      </c>
      <c r="D1304" s="159" t="s">
        <v>1935</v>
      </c>
      <c r="E1304" s="162">
        <v>3001.2</v>
      </c>
    </row>
    <row r="1305" spans="1:5" ht="15" outlineLevel="1">
      <c r="A1305" s="159">
        <v>68</v>
      </c>
      <c r="B1305" s="159" t="s">
        <v>1977</v>
      </c>
      <c r="C1305" s="159" t="s">
        <v>1934</v>
      </c>
      <c r="D1305" s="159" t="s">
        <v>1935</v>
      </c>
      <c r="E1305" s="162">
        <v>3001.2</v>
      </c>
    </row>
    <row r="1306" spans="1:5" ht="15" outlineLevel="1">
      <c r="A1306" s="159">
        <v>69</v>
      </c>
      <c r="B1306" s="159" t="s">
        <v>1978</v>
      </c>
      <c r="C1306" s="159" t="s">
        <v>1934</v>
      </c>
      <c r="D1306" s="159" t="s">
        <v>1935</v>
      </c>
      <c r="E1306" s="162">
        <v>3001.2</v>
      </c>
    </row>
    <row r="1307" spans="1:5" ht="15" outlineLevel="1">
      <c r="A1307" s="159">
        <v>70</v>
      </c>
      <c r="B1307" s="159" t="s">
        <v>1979</v>
      </c>
      <c r="C1307" s="159" t="s">
        <v>1934</v>
      </c>
      <c r="D1307" s="159" t="s">
        <v>1935</v>
      </c>
      <c r="E1307" s="162">
        <v>3001.2</v>
      </c>
    </row>
    <row r="1308" spans="1:5" ht="15" outlineLevel="1">
      <c r="A1308" s="159">
        <v>71</v>
      </c>
      <c r="B1308" s="159" t="s">
        <v>1980</v>
      </c>
      <c r="C1308" s="159" t="s">
        <v>1934</v>
      </c>
      <c r="D1308" s="159" t="s">
        <v>1935</v>
      </c>
      <c r="E1308" s="162">
        <v>3001.2</v>
      </c>
    </row>
    <row r="1309" spans="1:5" ht="15" outlineLevel="1">
      <c r="A1309" s="159">
        <v>72</v>
      </c>
      <c r="B1309" s="159" t="s">
        <v>1981</v>
      </c>
      <c r="C1309" s="159" t="s">
        <v>1934</v>
      </c>
      <c r="D1309" s="159" t="s">
        <v>1935</v>
      </c>
      <c r="E1309" s="162">
        <v>3001.2</v>
      </c>
    </row>
    <row r="1310" spans="1:5" ht="15" outlineLevel="1">
      <c r="A1310" s="159">
        <v>73</v>
      </c>
      <c r="B1310" s="159" t="s">
        <v>1982</v>
      </c>
      <c r="C1310" s="159" t="s">
        <v>1934</v>
      </c>
      <c r="D1310" s="159" t="s">
        <v>1935</v>
      </c>
      <c r="E1310" s="162">
        <v>3001.2</v>
      </c>
    </row>
    <row r="1311" spans="1:5" ht="15" outlineLevel="1">
      <c r="A1311" s="159">
        <v>74</v>
      </c>
      <c r="B1311" s="159" t="s">
        <v>1983</v>
      </c>
      <c r="C1311" s="159" t="s">
        <v>1934</v>
      </c>
      <c r="D1311" s="159" t="s">
        <v>1935</v>
      </c>
      <c r="E1311" s="162">
        <v>3001.2</v>
      </c>
    </row>
    <row r="1312" spans="1:5" ht="15" outlineLevel="1">
      <c r="A1312" s="159">
        <v>75</v>
      </c>
      <c r="B1312" s="159" t="s">
        <v>1984</v>
      </c>
      <c r="C1312" s="159" t="s">
        <v>1934</v>
      </c>
      <c r="D1312" s="159" t="s">
        <v>1935</v>
      </c>
      <c r="E1312" s="162">
        <v>3001.2</v>
      </c>
    </row>
    <row r="1313" spans="1:5" ht="15" outlineLevel="1">
      <c r="A1313" s="159">
        <v>76</v>
      </c>
      <c r="B1313" s="159" t="s">
        <v>1985</v>
      </c>
      <c r="C1313" s="159" t="s">
        <v>1934</v>
      </c>
      <c r="D1313" s="159" t="s">
        <v>1935</v>
      </c>
      <c r="E1313" s="162">
        <v>3001.2</v>
      </c>
    </row>
    <row r="1314" spans="1:5" ht="15" outlineLevel="1">
      <c r="A1314" s="159">
        <v>77</v>
      </c>
      <c r="B1314" s="159" t="s">
        <v>1986</v>
      </c>
      <c r="C1314" s="159" t="s">
        <v>1934</v>
      </c>
      <c r="D1314" s="159" t="s">
        <v>1935</v>
      </c>
      <c r="E1314" s="162">
        <v>3001.2</v>
      </c>
    </row>
    <row r="1315" spans="1:5" ht="15" outlineLevel="1">
      <c r="A1315" s="159">
        <v>78</v>
      </c>
      <c r="B1315" s="159" t="s">
        <v>1987</v>
      </c>
      <c r="C1315" s="159" t="s">
        <v>1934</v>
      </c>
      <c r="D1315" s="159" t="s">
        <v>1935</v>
      </c>
      <c r="E1315" s="162">
        <v>3001.2</v>
      </c>
    </row>
    <row r="1316" spans="1:5" ht="15" outlineLevel="1">
      <c r="A1316" s="159">
        <v>79</v>
      </c>
      <c r="B1316" s="159" t="s">
        <v>1988</v>
      </c>
      <c r="C1316" s="159" t="s">
        <v>1934</v>
      </c>
      <c r="D1316" s="159" t="s">
        <v>1935</v>
      </c>
      <c r="E1316" s="162">
        <v>3001.2</v>
      </c>
    </row>
    <row r="1317" spans="1:5" ht="15" outlineLevel="1">
      <c r="A1317" s="159">
        <v>80</v>
      </c>
      <c r="B1317" s="159" t="s">
        <v>1989</v>
      </c>
      <c r="C1317" s="159" t="s">
        <v>1934</v>
      </c>
      <c r="D1317" s="159" t="s">
        <v>1935</v>
      </c>
      <c r="E1317" s="162">
        <v>3001.2</v>
      </c>
    </row>
    <row r="1318" spans="1:5" ht="15" outlineLevel="1">
      <c r="A1318" s="159">
        <v>81</v>
      </c>
      <c r="B1318" s="159" t="s">
        <v>1990</v>
      </c>
      <c r="C1318" s="159" t="s">
        <v>1934</v>
      </c>
      <c r="D1318" s="159" t="s">
        <v>1935</v>
      </c>
      <c r="E1318" s="162">
        <v>3001.2</v>
      </c>
    </row>
    <row r="1319" spans="1:5" ht="15" outlineLevel="1">
      <c r="A1319" s="159">
        <v>82</v>
      </c>
      <c r="B1319" s="159" t="s">
        <v>1991</v>
      </c>
      <c r="C1319" s="159" t="s">
        <v>1934</v>
      </c>
      <c r="D1319" s="159" t="s">
        <v>1935</v>
      </c>
      <c r="E1319" s="162">
        <v>3001.2</v>
      </c>
    </row>
    <row r="1320" spans="1:5" ht="15" outlineLevel="1">
      <c r="A1320" s="159">
        <v>83</v>
      </c>
      <c r="B1320" s="159" t="s">
        <v>1992</v>
      </c>
      <c r="C1320" s="159" t="s">
        <v>1993</v>
      </c>
      <c r="D1320" s="159" t="s">
        <v>1935</v>
      </c>
      <c r="E1320" s="163">
        <v>381.3</v>
      </c>
    </row>
    <row r="1321" spans="1:5" ht="15" outlineLevel="1">
      <c r="A1321" s="159">
        <v>84</v>
      </c>
      <c r="B1321" s="159" t="s">
        <v>1994</v>
      </c>
      <c r="C1321" s="159" t="s">
        <v>1993</v>
      </c>
      <c r="D1321" s="159" t="s">
        <v>1935</v>
      </c>
      <c r="E1321" s="163">
        <v>381.3</v>
      </c>
    </row>
    <row r="1322" spans="1:5" ht="15" outlineLevel="1">
      <c r="A1322" s="159">
        <v>85</v>
      </c>
      <c r="B1322" s="159" t="s">
        <v>1995</v>
      </c>
      <c r="C1322" s="159" t="s">
        <v>1993</v>
      </c>
      <c r="D1322" s="159" t="s">
        <v>1935</v>
      </c>
      <c r="E1322" s="163">
        <v>381.3</v>
      </c>
    </row>
    <row r="1323" spans="1:5" ht="15" outlineLevel="1">
      <c r="A1323" s="159">
        <v>86</v>
      </c>
      <c r="B1323" s="159" t="s">
        <v>1996</v>
      </c>
      <c r="C1323" s="159" t="s">
        <v>1993</v>
      </c>
      <c r="D1323" s="159" t="s">
        <v>1935</v>
      </c>
      <c r="E1323" s="163">
        <v>381.3</v>
      </c>
    </row>
    <row r="1324" spans="1:5" ht="15" outlineLevel="1">
      <c r="A1324" s="159">
        <v>87</v>
      </c>
      <c r="B1324" s="159" t="s">
        <v>1997</v>
      </c>
      <c r="C1324" s="159" t="s">
        <v>1993</v>
      </c>
      <c r="D1324" s="159" t="s">
        <v>1935</v>
      </c>
      <c r="E1324" s="163">
        <v>381.3</v>
      </c>
    </row>
    <row r="1325" spans="1:5" ht="15" outlineLevel="1">
      <c r="A1325" s="159">
        <v>88</v>
      </c>
      <c r="B1325" s="159" t="s">
        <v>1998</v>
      </c>
      <c r="C1325" s="159" t="s">
        <v>1993</v>
      </c>
      <c r="D1325" s="159" t="s">
        <v>1935</v>
      </c>
      <c r="E1325" s="163">
        <v>381.3</v>
      </c>
    </row>
    <row r="1326" spans="1:5" ht="15" outlineLevel="1">
      <c r="A1326" s="159">
        <v>89</v>
      </c>
      <c r="B1326" s="159" t="s">
        <v>1999</v>
      </c>
      <c r="C1326" s="159" t="s">
        <v>1993</v>
      </c>
      <c r="D1326" s="159" t="s">
        <v>1935</v>
      </c>
      <c r="E1326" s="163">
        <v>381.3</v>
      </c>
    </row>
    <row r="1327" spans="1:5" ht="15" outlineLevel="1">
      <c r="A1327" s="159">
        <v>90</v>
      </c>
      <c r="B1327" s="159" t="s">
        <v>2000</v>
      </c>
      <c r="C1327" s="159" t="s">
        <v>1993</v>
      </c>
      <c r="D1327" s="159" t="s">
        <v>1935</v>
      </c>
      <c r="E1327" s="163">
        <v>381.3</v>
      </c>
    </row>
    <row r="1328" spans="1:5" ht="15" outlineLevel="1">
      <c r="A1328" s="159">
        <v>91</v>
      </c>
      <c r="B1328" s="159" t="s">
        <v>2001</v>
      </c>
      <c r="C1328" s="159" t="s">
        <v>1993</v>
      </c>
      <c r="D1328" s="159" t="s">
        <v>1935</v>
      </c>
      <c r="E1328" s="163">
        <v>381.3</v>
      </c>
    </row>
    <row r="1329" spans="1:5" ht="15" outlineLevel="1">
      <c r="A1329" s="159">
        <v>92</v>
      </c>
      <c r="B1329" s="159" t="s">
        <v>2002</v>
      </c>
      <c r="C1329" s="159" t="s">
        <v>1993</v>
      </c>
      <c r="D1329" s="159" t="s">
        <v>1935</v>
      </c>
      <c r="E1329" s="163">
        <v>381.3</v>
      </c>
    </row>
    <row r="1330" spans="1:5" ht="15" outlineLevel="1">
      <c r="A1330" s="159">
        <v>93</v>
      </c>
      <c r="B1330" s="159" t="s">
        <v>2003</v>
      </c>
      <c r="C1330" s="159" t="s">
        <v>1993</v>
      </c>
      <c r="D1330" s="159" t="s">
        <v>1935</v>
      </c>
      <c r="E1330" s="163">
        <v>381.3</v>
      </c>
    </row>
    <row r="1331" spans="1:5" ht="15" outlineLevel="1">
      <c r="A1331" s="159">
        <v>94</v>
      </c>
      <c r="B1331" s="159" t="s">
        <v>2004</v>
      </c>
      <c r="C1331" s="159" t="s">
        <v>1993</v>
      </c>
      <c r="D1331" s="159" t="s">
        <v>1935</v>
      </c>
      <c r="E1331" s="163">
        <v>381.3</v>
      </c>
    </row>
    <row r="1332" spans="1:5" ht="15" outlineLevel="1">
      <c r="A1332" s="159">
        <v>95</v>
      </c>
      <c r="B1332" s="159" t="s">
        <v>2005</v>
      </c>
      <c r="C1332" s="159" t="s">
        <v>1993</v>
      </c>
      <c r="D1332" s="159" t="s">
        <v>1935</v>
      </c>
      <c r="E1332" s="163">
        <v>381.3</v>
      </c>
    </row>
    <row r="1333" spans="1:5" ht="15" outlineLevel="1">
      <c r="A1333" s="159">
        <v>96</v>
      </c>
      <c r="B1333" s="159" t="s">
        <v>2006</v>
      </c>
      <c r="C1333" s="159" t="s">
        <v>1993</v>
      </c>
      <c r="D1333" s="159" t="s">
        <v>1935</v>
      </c>
      <c r="E1333" s="163">
        <v>381.3</v>
      </c>
    </row>
    <row r="1334" spans="1:5" ht="15" outlineLevel="1">
      <c r="A1334" s="159">
        <v>97</v>
      </c>
      <c r="B1334" s="159" t="s">
        <v>2007</v>
      </c>
      <c r="C1334" s="159" t="s">
        <v>1993</v>
      </c>
      <c r="D1334" s="159" t="s">
        <v>1935</v>
      </c>
      <c r="E1334" s="163">
        <v>381.3</v>
      </c>
    </row>
    <row r="1335" spans="1:5" ht="15" outlineLevel="1">
      <c r="A1335" s="159">
        <v>98</v>
      </c>
      <c r="B1335" s="159" t="s">
        <v>2008</v>
      </c>
      <c r="C1335" s="159" t="s">
        <v>1993</v>
      </c>
      <c r="D1335" s="159" t="s">
        <v>1935</v>
      </c>
      <c r="E1335" s="163">
        <v>381.3</v>
      </c>
    </row>
    <row r="1336" spans="1:5" ht="15" outlineLevel="1">
      <c r="A1336" s="159">
        <v>99</v>
      </c>
      <c r="B1336" s="159" t="s">
        <v>2009</v>
      </c>
      <c r="C1336" s="159" t="s">
        <v>1993</v>
      </c>
      <c r="D1336" s="159" t="s">
        <v>1935</v>
      </c>
      <c r="E1336" s="163">
        <v>381.3</v>
      </c>
    </row>
    <row r="1337" spans="1:5" ht="15" outlineLevel="1">
      <c r="A1337" s="159">
        <v>100</v>
      </c>
      <c r="B1337" s="159" t="s">
        <v>2010</v>
      </c>
      <c r="C1337" s="159" t="s">
        <v>1993</v>
      </c>
      <c r="D1337" s="159" t="s">
        <v>1935</v>
      </c>
      <c r="E1337" s="163">
        <v>381.3</v>
      </c>
    </row>
    <row r="1338" spans="1:5" ht="15" outlineLevel="1">
      <c r="A1338" s="159">
        <v>101</v>
      </c>
      <c r="B1338" s="159" t="s">
        <v>2011</v>
      </c>
      <c r="C1338" s="159" t="s">
        <v>1993</v>
      </c>
      <c r="D1338" s="159" t="s">
        <v>1935</v>
      </c>
      <c r="E1338" s="163">
        <v>381.3</v>
      </c>
    </row>
    <row r="1339" spans="1:5" ht="15" outlineLevel="1">
      <c r="A1339" s="159">
        <v>102</v>
      </c>
      <c r="B1339" s="159" t="s">
        <v>2012</v>
      </c>
      <c r="C1339" s="159" t="s">
        <v>1993</v>
      </c>
      <c r="D1339" s="159" t="s">
        <v>1935</v>
      </c>
      <c r="E1339" s="163">
        <v>381.3</v>
      </c>
    </row>
    <row r="1340" spans="1:5" ht="15" outlineLevel="1">
      <c r="A1340" s="159">
        <v>103</v>
      </c>
      <c r="B1340" s="159" t="s">
        <v>2013</v>
      </c>
      <c r="C1340" s="159" t="s">
        <v>1993</v>
      </c>
      <c r="D1340" s="159" t="s">
        <v>1935</v>
      </c>
      <c r="E1340" s="163">
        <v>381.3</v>
      </c>
    </row>
    <row r="1341" spans="1:5" ht="15" outlineLevel="1">
      <c r="A1341" s="159">
        <v>104</v>
      </c>
      <c r="B1341" s="159" t="s">
        <v>2014</v>
      </c>
      <c r="C1341" s="159" t="s">
        <v>1993</v>
      </c>
      <c r="D1341" s="159" t="s">
        <v>1935</v>
      </c>
      <c r="E1341" s="163">
        <v>381.3</v>
      </c>
    </row>
    <row r="1342" spans="1:5" ht="15" outlineLevel="1">
      <c r="A1342" s="159">
        <v>105</v>
      </c>
      <c r="B1342" s="159" t="s">
        <v>2015</v>
      </c>
      <c r="C1342" s="159" t="s">
        <v>1993</v>
      </c>
      <c r="D1342" s="159" t="s">
        <v>1935</v>
      </c>
      <c r="E1342" s="163">
        <v>381.3</v>
      </c>
    </row>
    <row r="1343" spans="1:5" ht="15" outlineLevel="1">
      <c r="A1343" s="159">
        <v>106</v>
      </c>
      <c r="B1343" s="159" t="s">
        <v>2016</v>
      </c>
      <c r="C1343" s="159" t="s">
        <v>1993</v>
      </c>
      <c r="D1343" s="159" t="s">
        <v>1935</v>
      </c>
      <c r="E1343" s="163">
        <v>381.3</v>
      </c>
    </row>
    <row r="1344" spans="1:5" ht="15" outlineLevel="1">
      <c r="A1344" s="159">
        <v>107</v>
      </c>
      <c r="B1344" s="159" t="s">
        <v>2017</v>
      </c>
      <c r="C1344" s="159" t="s">
        <v>1993</v>
      </c>
      <c r="D1344" s="159" t="s">
        <v>1935</v>
      </c>
      <c r="E1344" s="163">
        <v>381.3</v>
      </c>
    </row>
    <row r="1345" spans="1:5" ht="15" outlineLevel="1">
      <c r="A1345" s="159">
        <v>108</v>
      </c>
      <c r="B1345" s="159" t="s">
        <v>2018</v>
      </c>
      <c r="C1345" s="159" t="s">
        <v>1993</v>
      </c>
      <c r="D1345" s="159" t="s">
        <v>1935</v>
      </c>
      <c r="E1345" s="163">
        <v>381.3</v>
      </c>
    </row>
    <row r="1346" spans="1:5" ht="15" outlineLevel="1">
      <c r="A1346" s="159">
        <v>109</v>
      </c>
      <c r="B1346" s="159" t="s">
        <v>2019</v>
      </c>
      <c r="C1346" s="159" t="s">
        <v>1993</v>
      </c>
      <c r="D1346" s="159" t="s">
        <v>1935</v>
      </c>
      <c r="E1346" s="163">
        <v>381.3</v>
      </c>
    </row>
    <row r="1347" spans="1:5" ht="15" outlineLevel="1">
      <c r="A1347" s="159">
        <v>110</v>
      </c>
      <c r="B1347" s="159" t="s">
        <v>2020</v>
      </c>
      <c r="C1347" s="159" t="s">
        <v>1993</v>
      </c>
      <c r="D1347" s="159" t="s">
        <v>1935</v>
      </c>
      <c r="E1347" s="163">
        <v>381.3</v>
      </c>
    </row>
    <row r="1348" spans="1:5" ht="15" outlineLevel="1">
      <c r="A1348" s="159">
        <v>111</v>
      </c>
      <c r="B1348" s="159" t="s">
        <v>2021</v>
      </c>
      <c r="C1348" s="159" t="s">
        <v>1993</v>
      </c>
      <c r="D1348" s="159" t="s">
        <v>1935</v>
      </c>
      <c r="E1348" s="163">
        <v>381.3</v>
      </c>
    </row>
    <row r="1349" spans="1:5" ht="15" outlineLevel="1">
      <c r="A1349" s="159">
        <v>112</v>
      </c>
      <c r="B1349" s="159" t="s">
        <v>2022</v>
      </c>
      <c r="C1349" s="159" t="s">
        <v>1993</v>
      </c>
      <c r="D1349" s="159" t="s">
        <v>1935</v>
      </c>
      <c r="E1349" s="163">
        <v>381.3</v>
      </c>
    </row>
    <row r="1350" spans="1:5" ht="15" outlineLevel="1">
      <c r="A1350" s="159">
        <v>113</v>
      </c>
      <c r="B1350" s="159" t="s">
        <v>2023</v>
      </c>
      <c r="C1350" s="159" t="s">
        <v>1993</v>
      </c>
      <c r="D1350" s="159" t="s">
        <v>1935</v>
      </c>
      <c r="E1350" s="163">
        <v>381.3</v>
      </c>
    </row>
    <row r="1351" spans="1:5" ht="15" outlineLevel="1">
      <c r="A1351" s="159">
        <v>114</v>
      </c>
      <c r="B1351" s="159" t="s">
        <v>2024</v>
      </c>
      <c r="C1351" s="159" t="s">
        <v>1993</v>
      </c>
      <c r="D1351" s="159" t="s">
        <v>1935</v>
      </c>
      <c r="E1351" s="163">
        <v>381.3</v>
      </c>
    </row>
    <row r="1352" spans="1:5" ht="15" outlineLevel="1">
      <c r="A1352" s="159">
        <v>115</v>
      </c>
      <c r="B1352" s="159" t="s">
        <v>2025</v>
      </c>
      <c r="C1352" s="159" t="s">
        <v>1993</v>
      </c>
      <c r="D1352" s="159" t="s">
        <v>1935</v>
      </c>
      <c r="E1352" s="163">
        <v>381.3</v>
      </c>
    </row>
    <row r="1353" spans="1:5" ht="15" outlineLevel="1">
      <c r="A1353" s="159">
        <v>116</v>
      </c>
      <c r="B1353" s="159" t="s">
        <v>2026</v>
      </c>
      <c r="C1353" s="159" t="s">
        <v>1993</v>
      </c>
      <c r="D1353" s="159" t="s">
        <v>1935</v>
      </c>
      <c r="E1353" s="163">
        <v>381.3</v>
      </c>
    </row>
    <row r="1354" spans="1:5" ht="15" outlineLevel="1">
      <c r="A1354" s="159">
        <v>117</v>
      </c>
      <c r="B1354" s="159" t="s">
        <v>2027</v>
      </c>
      <c r="C1354" s="159" t="s">
        <v>1993</v>
      </c>
      <c r="D1354" s="159" t="s">
        <v>1935</v>
      </c>
      <c r="E1354" s="163">
        <v>381.3</v>
      </c>
    </row>
    <row r="1355" spans="1:5" ht="15" outlineLevel="1">
      <c r="A1355" s="159">
        <v>118</v>
      </c>
      <c r="B1355" s="159" t="s">
        <v>2028</v>
      </c>
      <c r="C1355" s="159" t="s">
        <v>1993</v>
      </c>
      <c r="D1355" s="159" t="s">
        <v>1935</v>
      </c>
      <c r="E1355" s="163">
        <v>381.3</v>
      </c>
    </row>
    <row r="1356" spans="1:5" ht="15" outlineLevel="1">
      <c r="A1356" s="159">
        <v>119</v>
      </c>
      <c r="B1356" s="159" t="s">
        <v>2029</v>
      </c>
      <c r="C1356" s="159" t="s">
        <v>1993</v>
      </c>
      <c r="D1356" s="159" t="s">
        <v>1935</v>
      </c>
      <c r="E1356" s="163">
        <v>381.3</v>
      </c>
    </row>
    <row r="1357" spans="1:5" ht="15" outlineLevel="1">
      <c r="A1357" s="159">
        <v>120</v>
      </c>
      <c r="B1357" s="159" t="s">
        <v>2030</v>
      </c>
      <c r="C1357" s="159" t="s">
        <v>1993</v>
      </c>
      <c r="D1357" s="159" t="s">
        <v>1935</v>
      </c>
      <c r="E1357" s="163">
        <v>381.3</v>
      </c>
    </row>
    <row r="1358" spans="1:5" ht="15" outlineLevel="1">
      <c r="A1358" s="159">
        <v>121</v>
      </c>
      <c r="B1358" s="159" t="s">
        <v>2031</v>
      </c>
      <c r="C1358" s="159" t="s">
        <v>1993</v>
      </c>
      <c r="D1358" s="159" t="s">
        <v>1935</v>
      </c>
      <c r="E1358" s="163">
        <v>381.3</v>
      </c>
    </row>
    <row r="1359" spans="1:5" ht="15" outlineLevel="1">
      <c r="A1359" s="159">
        <v>122</v>
      </c>
      <c r="B1359" s="159" t="s">
        <v>2032</v>
      </c>
      <c r="C1359" s="159" t="s">
        <v>1993</v>
      </c>
      <c r="D1359" s="159" t="s">
        <v>1935</v>
      </c>
      <c r="E1359" s="163">
        <v>381.3</v>
      </c>
    </row>
    <row r="1360" spans="1:5" ht="15" outlineLevel="1">
      <c r="A1360" s="159">
        <v>123</v>
      </c>
      <c r="B1360" s="159" t="s">
        <v>2033</v>
      </c>
      <c r="C1360" s="159" t="s">
        <v>1993</v>
      </c>
      <c r="D1360" s="159" t="s">
        <v>1935</v>
      </c>
      <c r="E1360" s="163">
        <v>381.3</v>
      </c>
    </row>
    <row r="1361" spans="1:5" ht="15" outlineLevel="1">
      <c r="A1361" s="159">
        <v>124</v>
      </c>
      <c r="B1361" s="159" t="s">
        <v>2034</v>
      </c>
      <c r="C1361" s="159" t="s">
        <v>1993</v>
      </c>
      <c r="D1361" s="159" t="s">
        <v>1935</v>
      </c>
      <c r="E1361" s="163">
        <v>381.3</v>
      </c>
    </row>
    <row r="1362" spans="1:5" ht="15" outlineLevel="1">
      <c r="A1362" s="159">
        <v>125</v>
      </c>
      <c r="B1362" s="159" t="s">
        <v>2035</v>
      </c>
      <c r="C1362" s="159" t="s">
        <v>1993</v>
      </c>
      <c r="D1362" s="159" t="s">
        <v>1935</v>
      </c>
      <c r="E1362" s="163">
        <v>381.3</v>
      </c>
    </row>
    <row r="1363" spans="1:5" ht="15" outlineLevel="1">
      <c r="A1363" s="159">
        <v>126</v>
      </c>
      <c r="B1363" s="159" t="s">
        <v>2036</v>
      </c>
      <c r="C1363" s="159" t="s">
        <v>1993</v>
      </c>
      <c r="D1363" s="159" t="s">
        <v>1935</v>
      </c>
      <c r="E1363" s="163">
        <v>381.3</v>
      </c>
    </row>
    <row r="1364" spans="1:5" ht="15" outlineLevel="1">
      <c r="A1364" s="159">
        <v>127</v>
      </c>
      <c r="B1364" s="159" t="s">
        <v>2037</v>
      </c>
      <c r="C1364" s="159" t="s">
        <v>1993</v>
      </c>
      <c r="D1364" s="159" t="s">
        <v>1935</v>
      </c>
      <c r="E1364" s="163">
        <v>381.3</v>
      </c>
    </row>
    <row r="1365" spans="1:5" ht="15" outlineLevel="1">
      <c r="A1365" s="159">
        <v>128</v>
      </c>
      <c r="B1365" s="159" t="s">
        <v>2038</v>
      </c>
      <c r="C1365" s="159" t="s">
        <v>1993</v>
      </c>
      <c r="D1365" s="159" t="s">
        <v>1935</v>
      </c>
      <c r="E1365" s="163">
        <v>381.3</v>
      </c>
    </row>
    <row r="1366" spans="1:5" ht="15" outlineLevel="1">
      <c r="A1366" s="159">
        <v>129</v>
      </c>
      <c r="B1366" s="159" t="s">
        <v>2039</v>
      </c>
      <c r="C1366" s="159" t="s">
        <v>1993</v>
      </c>
      <c r="D1366" s="159" t="s">
        <v>1935</v>
      </c>
      <c r="E1366" s="163">
        <v>381.3</v>
      </c>
    </row>
    <row r="1367" spans="1:5" ht="15" outlineLevel="1">
      <c r="A1367" s="159">
        <v>130</v>
      </c>
      <c r="B1367" s="159" t="s">
        <v>2040</v>
      </c>
      <c r="C1367" s="159" t="s">
        <v>1993</v>
      </c>
      <c r="D1367" s="159" t="s">
        <v>1935</v>
      </c>
      <c r="E1367" s="163">
        <v>381.3</v>
      </c>
    </row>
    <row r="1368" spans="1:5" ht="15" outlineLevel="1">
      <c r="A1368" s="159">
        <v>131</v>
      </c>
      <c r="B1368" s="159" t="s">
        <v>2041</v>
      </c>
      <c r="C1368" s="159" t="s">
        <v>1993</v>
      </c>
      <c r="D1368" s="159" t="s">
        <v>1935</v>
      </c>
      <c r="E1368" s="163">
        <v>381.3</v>
      </c>
    </row>
    <row r="1369" spans="1:5" ht="15" outlineLevel="1">
      <c r="A1369" s="159">
        <v>132</v>
      </c>
      <c r="B1369" s="159" t="s">
        <v>2042</v>
      </c>
      <c r="C1369" s="159" t="s">
        <v>1993</v>
      </c>
      <c r="D1369" s="159" t="s">
        <v>1935</v>
      </c>
      <c r="E1369" s="163">
        <v>381.3</v>
      </c>
    </row>
    <row r="1370" spans="1:5" ht="15" outlineLevel="1">
      <c r="A1370" s="159">
        <v>133</v>
      </c>
      <c r="B1370" s="159" t="s">
        <v>2043</v>
      </c>
      <c r="C1370" s="159" t="s">
        <v>1993</v>
      </c>
      <c r="D1370" s="159" t="s">
        <v>1935</v>
      </c>
      <c r="E1370" s="163">
        <v>381.3</v>
      </c>
    </row>
    <row r="1371" spans="1:5" ht="15" outlineLevel="1">
      <c r="A1371" s="159">
        <v>134</v>
      </c>
      <c r="B1371" s="159" t="s">
        <v>2044</v>
      </c>
      <c r="C1371" s="159" t="s">
        <v>1993</v>
      </c>
      <c r="D1371" s="159" t="s">
        <v>1935</v>
      </c>
      <c r="E1371" s="163">
        <v>381.3</v>
      </c>
    </row>
    <row r="1372" spans="1:5" ht="15" outlineLevel="1">
      <c r="A1372" s="159">
        <v>135</v>
      </c>
      <c r="B1372" s="159" t="s">
        <v>2045</v>
      </c>
      <c r="C1372" s="159" t="s">
        <v>1993</v>
      </c>
      <c r="D1372" s="159" t="s">
        <v>1935</v>
      </c>
      <c r="E1372" s="163">
        <v>381.3</v>
      </c>
    </row>
    <row r="1373" spans="1:5" ht="15" outlineLevel="1">
      <c r="A1373" s="159">
        <v>136</v>
      </c>
      <c r="B1373" s="159" t="s">
        <v>2046</v>
      </c>
      <c r="C1373" s="159" t="s">
        <v>1993</v>
      </c>
      <c r="D1373" s="159" t="s">
        <v>1935</v>
      </c>
      <c r="E1373" s="163">
        <v>381.3</v>
      </c>
    </row>
    <row r="1374" spans="1:5" ht="15" outlineLevel="1">
      <c r="A1374" s="159">
        <v>137</v>
      </c>
      <c r="B1374" s="159" t="s">
        <v>2047</v>
      </c>
      <c r="C1374" s="159" t="s">
        <v>1993</v>
      </c>
      <c r="D1374" s="159" t="s">
        <v>1935</v>
      </c>
      <c r="E1374" s="163">
        <v>381.3</v>
      </c>
    </row>
    <row r="1375" spans="1:5" ht="15" outlineLevel="1">
      <c r="A1375" s="159">
        <v>138</v>
      </c>
      <c r="B1375" s="159" t="s">
        <v>2048</v>
      </c>
      <c r="C1375" s="159" t="s">
        <v>1993</v>
      </c>
      <c r="D1375" s="159" t="s">
        <v>1935</v>
      </c>
      <c r="E1375" s="163">
        <v>381.3</v>
      </c>
    </row>
    <row r="1376" spans="1:5" ht="15" outlineLevel="1">
      <c r="A1376" s="159">
        <v>139</v>
      </c>
      <c r="B1376" s="159" t="s">
        <v>2049</v>
      </c>
      <c r="C1376" s="159" t="s">
        <v>1993</v>
      </c>
      <c r="D1376" s="159" t="s">
        <v>1935</v>
      </c>
      <c r="E1376" s="163">
        <v>381.3</v>
      </c>
    </row>
    <row r="1377" spans="1:5" ht="15" outlineLevel="1">
      <c r="A1377" s="159">
        <v>140</v>
      </c>
      <c r="B1377" s="159" t="s">
        <v>2050</v>
      </c>
      <c r="C1377" s="159" t="s">
        <v>2051</v>
      </c>
      <c r="D1377" s="159" t="s">
        <v>1935</v>
      </c>
      <c r="E1377" s="163">
        <v>276.75</v>
      </c>
    </row>
    <row r="1378" spans="1:5" ht="15" outlineLevel="1">
      <c r="A1378" s="159">
        <v>141</v>
      </c>
      <c r="B1378" s="159" t="s">
        <v>2052</v>
      </c>
      <c r="C1378" s="159" t="s">
        <v>2051</v>
      </c>
      <c r="D1378" s="159" t="s">
        <v>1935</v>
      </c>
      <c r="E1378" s="163">
        <v>276.75</v>
      </c>
    </row>
    <row r="1379" spans="1:5" ht="15" outlineLevel="1">
      <c r="A1379" s="159">
        <v>142</v>
      </c>
      <c r="B1379" s="159" t="s">
        <v>2053</v>
      </c>
      <c r="C1379" s="159" t="s">
        <v>2051</v>
      </c>
      <c r="D1379" s="159" t="s">
        <v>1935</v>
      </c>
      <c r="E1379" s="163">
        <v>276.75</v>
      </c>
    </row>
    <row r="1380" spans="1:5" ht="15" outlineLevel="1">
      <c r="A1380" s="159">
        <v>143</v>
      </c>
      <c r="B1380" s="159" t="s">
        <v>2054</v>
      </c>
      <c r="C1380" s="159" t="s">
        <v>2051</v>
      </c>
      <c r="D1380" s="159" t="s">
        <v>1935</v>
      </c>
      <c r="E1380" s="163">
        <v>276.75</v>
      </c>
    </row>
    <row r="1381" spans="1:5" ht="15" outlineLevel="1">
      <c r="A1381" s="159">
        <v>144</v>
      </c>
      <c r="B1381" s="159" t="s">
        <v>2055</v>
      </c>
      <c r="C1381" s="159" t="s">
        <v>2051</v>
      </c>
      <c r="D1381" s="159" t="s">
        <v>1935</v>
      </c>
      <c r="E1381" s="163">
        <v>276.75</v>
      </c>
    </row>
    <row r="1382" spans="1:5" ht="15" outlineLevel="1">
      <c r="A1382" s="159">
        <v>145</v>
      </c>
      <c r="B1382" s="159" t="s">
        <v>2056</v>
      </c>
      <c r="C1382" s="159" t="s">
        <v>2051</v>
      </c>
      <c r="D1382" s="159" t="s">
        <v>1935</v>
      </c>
      <c r="E1382" s="163">
        <v>276.75</v>
      </c>
    </row>
    <row r="1383" spans="1:5" ht="15" outlineLevel="1">
      <c r="A1383" s="159">
        <v>146</v>
      </c>
      <c r="B1383" s="159" t="s">
        <v>2057</v>
      </c>
      <c r="C1383" s="159" t="s">
        <v>2051</v>
      </c>
      <c r="D1383" s="159" t="s">
        <v>1935</v>
      </c>
      <c r="E1383" s="163">
        <v>276.75</v>
      </c>
    </row>
    <row r="1384" spans="1:5" ht="15" outlineLevel="1">
      <c r="A1384" s="159">
        <v>147</v>
      </c>
      <c r="B1384" s="159" t="s">
        <v>2058</v>
      </c>
      <c r="C1384" s="159" t="s">
        <v>2051</v>
      </c>
      <c r="D1384" s="159" t="s">
        <v>1935</v>
      </c>
      <c r="E1384" s="163">
        <v>276.75</v>
      </c>
    </row>
    <row r="1385" spans="1:5" ht="15" outlineLevel="1">
      <c r="A1385" s="159">
        <v>148</v>
      </c>
      <c r="B1385" s="159" t="s">
        <v>2059</v>
      </c>
      <c r="C1385" s="159" t="s">
        <v>2051</v>
      </c>
      <c r="D1385" s="159" t="s">
        <v>1935</v>
      </c>
      <c r="E1385" s="163">
        <v>276.75</v>
      </c>
    </row>
    <row r="1386" spans="1:5" ht="15" outlineLevel="1">
      <c r="A1386" s="159">
        <v>149</v>
      </c>
      <c r="B1386" s="159" t="s">
        <v>2060</v>
      </c>
      <c r="C1386" s="159" t="s">
        <v>2051</v>
      </c>
      <c r="D1386" s="159" t="s">
        <v>1935</v>
      </c>
      <c r="E1386" s="163">
        <v>276.75</v>
      </c>
    </row>
    <row r="1387" spans="1:5" ht="15" outlineLevel="1">
      <c r="A1387" s="159">
        <v>150</v>
      </c>
      <c r="B1387" s="159" t="s">
        <v>2061</v>
      </c>
      <c r="C1387" s="159" t="s">
        <v>2051</v>
      </c>
      <c r="D1387" s="159" t="s">
        <v>1935</v>
      </c>
      <c r="E1387" s="163">
        <v>276.75</v>
      </c>
    </row>
    <row r="1388" spans="1:5" ht="15" outlineLevel="1">
      <c r="A1388" s="159">
        <v>151</v>
      </c>
      <c r="B1388" s="159" t="s">
        <v>2062</v>
      </c>
      <c r="C1388" s="159" t="s">
        <v>2051</v>
      </c>
      <c r="D1388" s="159" t="s">
        <v>1935</v>
      </c>
      <c r="E1388" s="163">
        <v>276.75</v>
      </c>
    </row>
    <row r="1389" spans="1:5" ht="15" outlineLevel="1">
      <c r="A1389" s="159">
        <v>152</v>
      </c>
      <c r="B1389" s="159" t="s">
        <v>2063</v>
      </c>
      <c r="C1389" s="159" t="s">
        <v>2051</v>
      </c>
      <c r="D1389" s="159" t="s">
        <v>1935</v>
      </c>
      <c r="E1389" s="163">
        <v>276.75</v>
      </c>
    </row>
    <row r="1390" spans="1:5" ht="15" outlineLevel="1">
      <c r="A1390" s="159">
        <v>153</v>
      </c>
      <c r="B1390" s="159" t="s">
        <v>2064</v>
      </c>
      <c r="C1390" s="159" t="s">
        <v>2051</v>
      </c>
      <c r="D1390" s="159" t="s">
        <v>1935</v>
      </c>
      <c r="E1390" s="163">
        <v>276.75</v>
      </c>
    </row>
    <row r="1391" spans="1:5" ht="15" outlineLevel="1">
      <c r="A1391" s="159">
        <v>154</v>
      </c>
      <c r="B1391" s="159" t="s">
        <v>2065</v>
      </c>
      <c r="C1391" s="159" t="s">
        <v>2051</v>
      </c>
      <c r="D1391" s="159" t="s">
        <v>1935</v>
      </c>
      <c r="E1391" s="163">
        <v>276.75</v>
      </c>
    </row>
    <row r="1392" spans="1:5" ht="15" outlineLevel="1">
      <c r="A1392" s="159">
        <v>155</v>
      </c>
      <c r="B1392" s="159" t="s">
        <v>2066</v>
      </c>
      <c r="C1392" s="159" t="s">
        <v>2051</v>
      </c>
      <c r="D1392" s="159" t="s">
        <v>1935</v>
      </c>
      <c r="E1392" s="163">
        <v>276.75</v>
      </c>
    </row>
    <row r="1393" spans="1:5" ht="15" outlineLevel="1">
      <c r="A1393" s="159">
        <v>156</v>
      </c>
      <c r="B1393" s="159" t="s">
        <v>2067</v>
      </c>
      <c r="C1393" s="159" t="s">
        <v>2051</v>
      </c>
      <c r="D1393" s="159" t="s">
        <v>1935</v>
      </c>
      <c r="E1393" s="163">
        <v>276.75</v>
      </c>
    </row>
    <row r="1394" spans="1:5" ht="15" outlineLevel="1">
      <c r="A1394" s="159">
        <v>157</v>
      </c>
      <c r="B1394" s="159" t="s">
        <v>2068</v>
      </c>
      <c r="C1394" s="159" t="s">
        <v>2051</v>
      </c>
      <c r="D1394" s="159" t="s">
        <v>1935</v>
      </c>
      <c r="E1394" s="163">
        <v>276.75</v>
      </c>
    </row>
    <row r="1395" spans="1:5" ht="15" outlineLevel="1">
      <c r="A1395" s="159">
        <v>158</v>
      </c>
      <c r="B1395" s="159" t="s">
        <v>2069</v>
      </c>
      <c r="C1395" s="159" t="s">
        <v>2051</v>
      </c>
      <c r="D1395" s="159" t="s">
        <v>1935</v>
      </c>
      <c r="E1395" s="163">
        <v>276.75</v>
      </c>
    </row>
    <row r="1396" spans="1:5" ht="15" outlineLevel="1">
      <c r="A1396" s="159">
        <v>159</v>
      </c>
      <c r="B1396" s="159" t="s">
        <v>2070</v>
      </c>
      <c r="C1396" s="159" t="s">
        <v>2051</v>
      </c>
      <c r="D1396" s="159" t="s">
        <v>1935</v>
      </c>
      <c r="E1396" s="163">
        <v>276.75</v>
      </c>
    </row>
    <row r="1397" spans="1:5" ht="15" outlineLevel="1">
      <c r="A1397" s="159">
        <v>160</v>
      </c>
      <c r="B1397" s="159" t="s">
        <v>2071</v>
      </c>
      <c r="C1397" s="159" t="s">
        <v>2051</v>
      </c>
      <c r="D1397" s="159" t="s">
        <v>1935</v>
      </c>
      <c r="E1397" s="163">
        <v>276.75</v>
      </c>
    </row>
    <row r="1398" spans="1:5" ht="15" outlineLevel="1">
      <c r="A1398" s="159">
        <v>161</v>
      </c>
      <c r="B1398" s="159" t="s">
        <v>2072</v>
      </c>
      <c r="C1398" s="159" t="s">
        <v>2051</v>
      </c>
      <c r="D1398" s="159" t="s">
        <v>1935</v>
      </c>
      <c r="E1398" s="163">
        <v>276.75</v>
      </c>
    </row>
    <row r="1399" spans="1:5" ht="15" outlineLevel="1">
      <c r="A1399" s="159">
        <v>162</v>
      </c>
      <c r="B1399" s="159" t="s">
        <v>2073</v>
      </c>
      <c r="C1399" s="159" t="s">
        <v>2051</v>
      </c>
      <c r="D1399" s="159" t="s">
        <v>1935</v>
      </c>
      <c r="E1399" s="163">
        <v>276.75</v>
      </c>
    </row>
    <row r="1400" spans="1:5" ht="15" outlineLevel="1">
      <c r="A1400" s="159">
        <v>163</v>
      </c>
      <c r="B1400" s="159" t="s">
        <v>2074</v>
      </c>
      <c r="C1400" s="159" t="s">
        <v>2051</v>
      </c>
      <c r="D1400" s="159" t="s">
        <v>1935</v>
      </c>
      <c r="E1400" s="163">
        <v>276.75</v>
      </c>
    </row>
    <row r="1401" spans="1:5" ht="15" outlineLevel="1">
      <c r="A1401" s="159">
        <v>164</v>
      </c>
      <c r="B1401" s="159" t="s">
        <v>2075</v>
      </c>
      <c r="C1401" s="159" t="s">
        <v>2051</v>
      </c>
      <c r="D1401" s="159" t="s">
        <v>1935</v>
      </c>
      <c r="E1401" s="163">
        <v>276.75</v>
      </c>
    </row>
    <row r="1402" spans="1:5" ht="15" outlineLevel="1">
      <c r="A1402" s="159">
        <v>165</v>
      </c>
      <c r="B1402" s="159" t="s">
        <v>2076</v>
      </c>
      <c r="C1402" s="159" t="s">
        <v>2051</v>
      </c>
      <c r="D1402" s="159" t="s">
        <v>1935</v>
      </c>
      <c r="E1402" s="163">
        <v>276.75</v>
      </c>
    </row>
    <row r="1403" spans="1:5" ht="15" outlineLevel="1">
      <c r="A1403" s="159">
        <v>166</v>
      </c>
      <c r="B1403" s="159" t="s">
        <v>2077</v>
      </c>
      <c r="C1403" s="159" t="s">
        <v>2051</v>
      </c>
      <c r="D1403" s="159" t="s">
        <v>1935</v>
      </c>
      <c r="E1403" s="163">
        <v>276.75</v>
      </c>
    </row>
    <row r="1404" spans="1:5" ht="15" outlineLevel="1">
      <c r="A1404" s="159">
        <v>167</v>
      </c>
      <c r="B1404" s="159" t="s">
        <v>2078</v>
      </c>
      <c r="C1404" s="159" t="s">
        <v>2051</v>
      </c>
      <c r="D1404" s="159" t="s">
        <v>1935</v>
      </c>
      <c r="E1404" s="163">
        <v>276.75</v>
      </c>
    </row>
    <row r="1405" spans="1:5" ht="15" outlineLevel="1">
      <c r="A1405" s="159">
        <v>168</v>
      </c>
      <c r="B1405" s="159" t="s">
        <v>2079</v>
      </c>
      <c r="C1405" s="159" t="s">
        <v>2051</v>
      </c>
      <c r="D1405" s="159" t="s">
        <v>1935</v>
      </c>
      <c r="E1405" s="163">
        <v>276.75</v>
      </c>
    </row>
    <row r="1406" spans="1:5" ht="15" outlineLevel="1">
      <c r="A1406" s="159">
        <v>169</v>
      </c>
      <c r="B1406" s="159" t="s">
        <v>2080</v>
      </c>
      <c r="C1406" s="159" t="s">
        <v>2051</v>
      </c>
      <c r="D1406" s="159" t="s">
        <v>1935</v>
      </c>
      <c r="E1406" s="163">
        <v>276.75</v>
      </c>
    </row>
    <row r="1407" spans="1:5" ht="15" outlineLevel="1">
      <c r="A1407" s="159">
        <v>170</v>
      </c>
      <c r="B1407" s="159" t="s">
        <v>2081</v>
      </c>
      <c r="C1407" s="159" t="s">
        <v>2051</v>
      </c>
      <c r="D1407" s="159" t="s">
        <v>1935</v>
      </c>
      <c r="E1407" s="163">
        <v>276.75</v>
      </c>
    </row>
    <row r="1408" spans="1:5" ht="15" outlineLevel="1">
      <c r="A1408" s="159">
        <v>171</v>
      </c>
      <c r="B1408" s="159" t="s">
        <v>2082</v>
      </c>
      <c r="C1408" s="159" t="s">
        <v>2051</v>
      </c>
      <c r="D1408" s="159" t="s">
        <v>1935</v>
      </c>
      <c r="E1408" s="163">
        <v>276.75</v>
      </c>
    </row>
    <row r="1409" spans="1:5" ht="15" outlineLevel="1">
      <c r="A1409" s="159">
        <v>172</v>
      </c>
      <c r="B1409" s="159" t="s">
        <v>2083</v>
      </c>
      <c r="C1409" s="159" t="s">
        <v>2051</v>
      </c>
      <c r="D1409" s="159" t="s">
        <v>1935</v>
      </c>
      <c r="E1409" s="163">
        <v>276.75</v>
      </c>
    </row>
    <row r="1410" spans="1:5" ht="15" outlineLevel="1">
      <c r="A1410" s="159">
        <v>173</v>
      </c>
      <c r="B1410" s="159" t="s">
        <v>2084</v>
      </c>
      <c r="C1410" s="159" t="s">
        <v>2051</v>
      </c>
      <c r="D1410" s="159" t="s">
        <v>1935</v>
      </c>
      <c r="E1410" s="163">
        <v>276.75</v>
      </c>
    </row>
    <row r="1411" spans="1:5" ht="15" outlineLevel="1">
      <c r="A1411" s="159">
        <v>174</v>
      </c>
      <c r="B1411" s="159" t="s">
        <v>2085</v>
      </c>
      <c r="C1411" s="159" t="s">
        <v>2051</v>
      </c>
      <c r="D1411" s="159" t="s">
        <v>1935</v>
      </c>
      <c r="E1411" s="163">
        <v>276.75</v>
      </c>
    </row>
    <row r="1412" spans="1:5" ht="15" outlineLevel="1">
      <c r="A1412" s="159">
        <v>175</v>
      </c>
      <c r="B1412" s="159" t="s">
        <v>2086</v>
      </c>
      <c r="C1412" s="159" t="s">
        <v>2051</v>
      </c>
      <c r="D1412" s="159" t="s">
        <v>1935</v>
      </c>
      <c r="E1412" s="163">
        <v>276.75</v>
      </c>
    </row>
    <row r="1413" spans="1:5" ht="15" outlineLevel="1">
      <c r="A1413" s="159">
        <v>176</v>
      </c>
      <c r="B1413" s="159" t="s">
        <v>2087</v>
      </c>
      <c r="C1413" s="159" t="s">
        <v>2051</v>
      </c>
      <c r="D1413" s="159" t="s">
        <v>1935</v>
      </c>
      <c r="E1413" s="163">
        <v>276.75</v>
      </c>
    </row>
    <row r="1414" spans="1:5" ht="15" outlineLevel="1">
      <c r="A1414" s="159">
        <v>177</v>
      </c>
      <c r="B1414" s="159" t="s">
        <v>2088</v>
      </c>
      <c r="C1414" s="159" t="s">
        <v>2051</v>
      </c>
      <c r="D1414" s="159" t="s">
        <v>1935</v>
      </c>
      <c r="E1414" s="163">
        <v>276.75</v>
      </c>
    </row>
    <row r="1415" spans="1:5" ht="15" outlineLevel="1">
      <c r="A1415" s="159">
        <v>178</v>
      </c>
      <c r="B1415" s="159" t="s">
        <v>2089</v>
      </c>
      <c r="C1415" s="159" t="s">
        <v>2051</v>
      </c>
      <c r="D1415" s="159" t="s">
        <v>1935</v>
      </c>
      <c r="E1415" s="163">
        <v>276.75</v>
      </c>
    </row>
    <row r="1416" spans="1:5" ht="15" outlineLevel="1">
      <c r="A1416" s="159">
        <v>179</v>
      </c>
      <c r="B1416" s="159" t="s">
        <v>2090</v>
      </c>
      <c r="C1416" s="159" t="s">
        <v>2051</v>
      </c>
      <c r="D1416" s="159" t="s">
        <v>1935</v>
      </c>
      <c r="E1416" s="163">
        <v>276.75</v>
      </c>
    </row>
    <row r="1417" spans="1:5" ht="15" outlineLevel="1">
      <c r="A1417" s="159">
        <v>180</v>
      </c>
      <c r="B1417" s="159" t="s">
        <v>2091</v>
      </c>
      <c r="C1417" s="159" t="s">
        <v>2051</v>
      </c>
      <c r="D1417" s="159" t="s">
        <v>1935</v>
      </c>
      <c r="E1417" s="163">
        <v>276.75</v>
      </c>
    </row>
    <row r="1418" spans="1:5" ht="15" outlineLevel="1">
      <c r="A1418" s="159">
        <v>181</v>
      </c>
      <c r="B1418" s="159" t="s">
        <v>2092</v>
      </c>
      <c r="C1418" s="159" t="s">
        <v>2051</v>
      </c>
      <c r="D1418" s="159" t="s">
        <v>1935</v>
      </c>
      <c r="E1418" s="163">
        <v>276.75</v>
      </c>
    </row>
    <row r="1419" spans="1:5" ht="15" outlineLevel="1">
      <c r="A1419" s="159">
        <v>182</v>
      </c>
      <c r="B1419" s="159" t="s">
        <v>2093</v>
      </c>
      <c r="C1419" s="159" t="s">
        <v>2051</v>
      </c>
      <c r="D1419" s="159" t="s">
        <v>1935</v>
      </c>
      <c r="E1419" s="163">
        <v>276.75</v>
      </c>
    </row>
    <row r="1420" spans="1:5" ht="15" outlineLevel="1">
      <c r="A1420" s="159">
        <v>183</v>
      </c>
      <c r="B1420" s="159" t="s">
        <v>2094</v>
      </c>
      <c r="C1420" s="159" t="s">
        <v>2051</v>
      </c>
      <c r="D1420" s="159" t="s">
        <v>1935</v>
      </c>
      <c r="E1420" s="163">
        <v>276.75</v>
      </c>
    </row>
    <row r="1421" spans="1:5" ht="15" outlineLevel="1">
      <c r="A1421" s="159">
        <v>184</v>
      </c>
      <c r="B1421" s="159" t="s">
        <v>2095</v>
      </c>
      <c r="C1421" s="159" t="s">
        <v>2051</v>
      </c>
      <c r="D1421" s="159" t="s">
        <v>1935</v>
      </c>
      <c r="E1421" s="163">
        <v>276.75</v>
      </c>
    </row>
    <row r="1422" spans="1:5" ht="15" outlineLevel="1">
      <c r="A1422" s="159">
        <v>185</v>
      </c>
      <c r="B1422" s="159" t="s">
        <v>2096</v>
      </c>
      <c r="C1422" s="159" t="s">
        <v>2051</v>
      </c>
      <c r="D1422" s="159" t="s">
        <v>1935</v>
      </c>
      <c r="E1422" s="163">
        <v>276.75</v>
      </c>
    </row>
    <row r="1423" spans="1:5" ht="15" outlineLevel="1">
      <c r="A1423" s="159">
        <v>186</v>
      </c>
      <c r="B1423" s="159" t="s">
        <v>2097</v>
      </c>
      <c r="C1423" s="159" t="s">
        <v>2051</v>
      </c>
      <c r="D1423" s="159" t="s">
        <v>1935</v>
      </c>
      <c r="E1423" s="163">
        <v>276.75</v>
      </c>
    </row>
    <row r="1424" spans="1:5" ht="15" outlineLevel="1">
      <c r="A1424" s="159">
        <v>187</v>
      </c>
      <c r="B1424" s="159" t="s">
        <v>2098</v>
      </c>
      <c r="C1424" s="159" t="s">
        <v>2051</v>
      </c>
      <c r="D1424" s="159" t="s">
        <v>1935</v>
      </c>
      <c r="E1424" s="163">
        <v>276.75</v>
      </c>
    </row>
    <row r="1425" spans="1:6" ht="15" outlineLevel="1">
      <c r="A1425" s="159">
        <v>188</v>
      </c>
      <c r="B1425" s="159" t="s">
        <v>2099</v>
      </c>
      <c r="C1425" s="159" t="s">
        <v>2051</v>
      </c>
      <c r="D1425" s="159" t="s">
        <v>1935</v>
      </c>
      <c r="E1425" s="163">
        <v>276.75</v>
      </c>
    </row>
    <row r="1426" spans="1:6" ht="15" outlineLevel="1">
      <c r="A1426" s="159">
        <v>189</v>
      </c>
      <c r="B1426" s="159" t="s">
        <v>2100</v>
      </c>
      <c r="C1426" s="159" t="s">
        <v>2051</v>
      </c>
      <c r="D1426" s="159" t="s">
        <v>1935</v>
      </c>
      <c r="E1426" s="163">
        <v>276.75</v>
      </c>
    </row>
    <row r="1427" spans="1:6" ht="15" outlineLevel="1">
      <c r="A1427" s="159">
        <v>190</v>
      </c>
      <c r="B1427" s="159" t="s">
        <v>2101</v>
      </c>
      <c r="C1427" s="159" t="s">
        <v>2051</v>
      </c>
      <c r="D1427" s="159" t="s">
        <v>1935</v>
      </c>
      <c r="E1427" s="163">
        <v>276.75</v>
      </c>
    </row>
    <row r="1428" spans="1:6" ht="15" outlineLevel="1">
      <c r="A1428" s="159">
        <v>191</v>
      </c>
      <c r="B1428" s="159" t="s">
        <v>2102</v>
      </c>
      <c r="C1428" s="159" t="s">
        <v>2051</v>
      </c>
      <c r="D1428" s="159" t="s">
        <v>1935</v>
      </c>
      <c r="E1428" s="163">
        <v>276.75</v>
      </c>
    </row>
    <row r="1429" spans="1:6" ht="15" outlineLevel="1">
      <c r="A1429" s="159">
        <v>192</v>
      </c>
      <c r="B1429" s="159" t="s">
        <v>2103</v>
      </c>
      <c r="C1429" s="159" t="s">
        <v>2051</v>
      </c>
      <c r="D1429" s="159" t="s">
        <v>1935</v>
      </c>
      <c r="E1429" s="163">
        <v>276.75</v>
      </c>
      <c r="F1429" s="159"/>
    </row>
    <row r="1430" spans="1:6" ht="15" outlineLevel="1">
      <c r="A1430" s="159">
        <v>193</v>
      </c>
      <c r="B1430" s="159" t="s">
        <v>2104</v>
      </c>
      <c r="C1430" s="159" t="s">
        <v>2051</v>
      </c>
      <c r="D1430" s="159" t="s">
        <v>1935</v>
      </c>
      <c r="E1430" s="163">
        <v>276.75</v>
      </c>
      <c r="F1430" s="159"/>
    </row>
    <row r="1431" spans="1:6" ht="15" outlineLevel="1">
      <c r="A1431" s="159">
        <v>194</v>
      </c>
      <c r="B1431" s="159" t="s">
        <v>2105</v>
      </c>
      <c r="C1431" s="159" t="s">
        <v>2051</v>
      </c>
      <c r="D1431" s="159" t="s">
        <v>1935</v>
      </c>
      <c r="E1431" s="163">
        <v>276.75</v>
      </c>
      <c r="F1431" s="159"/>
    </row>
    <row r="1432" spans="1:6" ht="15" outlineLevel="1">
      <c r="A1432" s="159">
        <v>195</v>
      </c>
      <c r="B1432" s="159" t="s">
        <v>2106</v>
      </c>
      <c r="C1432" s="159" t="s">
        <v>2107</v>
      </c>
      <c r="D1432" s="159" t="s">
        <v>1935</v>
      </c>
      <c r="E1432" s="162">
        <v>3444</v>
      </c>
      <c r="F1432" s="159" t="s">
        <v>1909</v>
      </c>
    </row>
    <row r="1433" spans="1:6" ht="15" outlineLevel="1">
      <c r="A1433" s="159">
        <v>196</v>
      </c>
      <c r="B1433" s="159" t="s">
        <v>2108</v>
      </c>
      <c r="C1433" s="159" t="s">
        <v>2107</v>
      </c>
      <c r="D1433" s="159" t="s">
        <v>1935</v>
      </c>
      <c r="E1433" s="162">
        <v>3444</v>
      </c>
      <c r="F1433" s="159" t="s">
        <v>1909</v>
      </c>
    </row>
    <row r="1434" spans="1:6" ht="15" outlineLevel="1">
      <c r="A1434" s="159">
        <v>197</v>
      </c>
      <c r="B1434" s="159" t="s">
        <v>2109</v>
      </c>
      <c r="C1434" s="159" t="s">
        <v>2110</v>
      </c>
      <c r="D1434" s="159" t="s">
        <v>1935</v>
      </c>
      <c r="E1434" s="162">
        <v>1697.4</v>
      </c>
      <c r="F1434" s="159"/>
    </row>
    <row r="1435" spans="1:6" ht="15" outlineLevel="1">
      <c r="A1435" s="159">
        <v>198</v>
      </c>
      <c r="B1435" s="159" t="s">
        <v>2111</v>
      </c>
      <c r="C1435" s="159" t="s">
        <v>2110</v>
      </c>
      <c r="D1435" s="159" t="s">
        <v>1935</v>
      </c>
      <c r="E1435" s="162">
        <v>1697.4</v>
      </c>
      <c r="F1435" s="159"/>
    </row>
    <row r="1436" spans="1:6" ht="15" outlineLevel="1">
      <c r="A1436" s="159">
        <v>199</v>
      </c>
      <c r="B1436" s="159" t="s">
        <v>2112</v>
      </c>
      <c r="C1436" s="159" t="s">
        <v>2110</v>
      </c>
      <c r="D1436" s="159" t="s">
        <v>1935</v>
      </c>
      <c r="E1436" s="162">
        <v>1697.4</v>
      </c>
      <c r="F1436" s="159"/>
    </row>
    <row r="1437" spans="1:6" ht="15" outlineLevel="1">
      <c r="A1437" s="159">
        <v>200</v>
      </c>
      <c r="B1437" s="159" t="s">
        <v>2113</v>
      </c>
      <c r="C1437" s="159" t="s">
        <v>2114</v>
      </c>
      <c r="D1437" s="159" t="s">
        <v>1935</v>
      </c>
      <c r="E1437" s="162">
        <v>6888</v>
      </c>
      <c r="F1437" s="159"/>
    </row>
    <row r="1438" spans="1:6" ht="15" outlineLevel="1">
      <c r="A1438" s="159">
        <v>201</v>
      </c>
      <c r="B1438" s="159" t="s">
        <v>2115</v>
      </c>
      <c r="C1438" s="159" t="s">
        <v>2116</v>
      </c>
      <c r="D1438" s="159" t="s">
        <v>1935</v>
      </c>
      <c r="E1438" s="162">
        <v>1033.2</v>
      </c>
      <c r="F1438" s="159"/>
    </row>
    <row r="1439" spans="1:6" ht="15" outlineLevel="1">
      <c r="A1439" s="159">
        <v>202</v>
      </c>
      <c r="B1439" s="159" t="s">
        <v>2117</v>
      </c>
      <c r="C1439" s="159" t="s">
        <v>2118</v>
      </c>
      <c r="D1439" s="159" t="s">
        <v>1935</v>
      </c>
      <c r="E1439" s="162">
        <v>4009.8</v>
      </c>
      <c r="F1439" s="159"/>
    </row>
    <row r="1440" spans="1:6" ht="15" outlineLevel="1">
      <c r="A1440" s="159">
        <v>203</v>
      </c>
      <c r="B1440" s="159" t="s">
        <v>2119</v>
      </c>
      <c r="C1440" s="159" t="s">
        <v>2120</v>
      </c>
      <c r="D1440" s="159" t="s">
        <v>1935</v>
      </c>
      <c r="E1440" s="162">
        <v>1353</v>
      </c>
      <c r="F1440" s="159"/>
    </row>
    <row r="1441" spans="1:6" ht="15" outlineLevel="1">
      <c r="A1441" s="159">
        <v>204</v>
      </c>
      <c r="B1441" s="159" t="s">
        <v>2121</v>
      </c>
      <c r="C1441" s="159" t="s">
        <v>2122</v>
      </c>
      <c r="D1441" s="161">
        <v>43455</v>
      </c>
      <c r="E1441" s="160">
        <v>65190</v>
      </c>
      <c r="F1441" s="159"/>
    </row>
    <row r="1442" spans="1:6" ht="15" outlineLevel="1">
      <c r="A1442" s="159">
        <v>205</v>
      </c>
      <c r="B1442" s="159" t="s">
        <v>2123</v>
      </c>
      <c r="C1442" s="159" t="s">
        <v>2124</v>
      </c>
      <c r="D1442" s="161">
        <v>43455</v>
      </c>
      <c r="E1442" s="160">
        <v>15867</v>
      </c>
      <c r="F1442" s="159" t="s">
        <v>1909</v>
      </c>
    </row>
    <row r="1443" spans="1:6" ht="15" outlineLevel="1">
      <c r="A1443" s="159">
        <v>206</v>
      </c>
      <c r="B1443" s="159" t="s">
        <v>2125</v>
      </c>
      <c r="C1443" s="159" t="s">
        <v>2124</v>
      </c>
      <c r="D1443" s="161">
        <v>43455</v>
      </c>
      <c r="E1443" s="160">
        <v>15867</v>
      </c>
      <c r="F1443" s="159" t="s">
        <v>1909</v>
      </c>
    </row>
    <row r="1444" spans="1:6" ht="15" outlineLevel="1">
      <c r="A1444" s="159">
        <v>207</v>
      </c>
      <c r="B1444" s="159" t="s">
        <v>2126</v>
      </c>
      <c r="C1444" s="159" t="s">
        <v>2124</v>
      </c>
      <c r="D1444" s="161">
        <v>43455</v>
      </c>
      <c r="E1444" s="160">
        <v>15867</v>
      </c>
      <c r="F1444" s="159" t="s">
        <v>1909</v>
      </c>
    </row>
    <row r="1445" spans="1:6" ht="15" outlineLevel="1">
      <c r="A1445" s="159">
        <v>208</v>
      </c>
      <c r="B1445" s="159" t="s">
        <v>2127</v>
      </c>
      <c r="C1445" s="159" t="s">
        <v>2128</v>
      </c>
      <c r="D1445" s="161">
        <v>43454</v>
      </c>
      <c r="E1445" s="160">
        <v>14019.54</v>
      </c>
      <c r="F1445" s="159"/>
    </row>
    <row r="1446" spans="1:6" ht="15" outlineLevel="1">
      <c r="A1446" s="159">
        <v>209</v>
      </c>
      <c r="B1446" s="159" t="s">
        <v>2129</v>
      </c>
      <c r="C1446" s="159" t="s">
        <v>2128</v>
      </c>
      <c r="D1446" s="161">
        <v>43454</v>
      </c>
      <c r="E1446" s="160">
        <v>14019.54</v>
      </c>
      <c r="F1446" s="159"/>
    </row>
    <row r="1447" spans="1:6" ht="15" outlineLevel="1">
      <c r="A1447" s="159">
        <v>210</v>
      </c>
      <c r="B1447" s="159" t="s">
        <v>2130</v>
      </c>
      <c r="C1447" s="159" t="s">
        <v>2128</v>
      </c>
      <c r="D1447" s="161">
        <v>43454</v>
      </c>
      <c r="E1447" s="160">
        <v>14019.54</v>
      </c>
      <c r="F1447" s="159"/>
    </row>
    <row r="1448" spans="1:6" ht="15" outlineLevel="1">
      <c r="A1448" s="159">
        <v>211</v>
      </c>
      <c r="B1448" s="159" t="s">
        <v>2131</v>
      </c>
      <c r="C1448" s="159" t="s">
        <v>2132</v>
      </c>
      <c r="D1448" s="161">
        <v>43454</v>
      </c>
      <c r="E1448" s="160">
        <v>4612.5</v>
      </c>
      <c r="F1448" s="159"/>
    </row>
    <row r="1449" spans="1:6" ht="15" outlineLevel="1">
      <c r="A1449" s="159">
        <v>212</v>
      </c>
      <c r="B1449" s="159" t="s">
        <v>2133</v>
      </c>
      <c r="C1449" s="159" t="s">
        <v>2128</v>
      </c>
      <c r="D1449" s="161">
        <v>43143</v>
      </c>
      <c r="E1449" s="160">
        <v>13467.27</v>
      </c>
      <c r="F1449" s="159"/>
    </row>
    <row r="1450" spans="1:6" ht="15" outlineLevel="1">
      <c r="A1450" s="159">
        <v>213</v>
      </c>
      <c r="B1450" s="159" t="s">
        <v>2134</v>
      </c>
      <c r="C1450" s="159" t="s">
        <v>2128</v>
      </c>
      <c r="D1450" s="161">
        <v>43143</v>
      </c>
      <c r="E1450" s="160">
        <v>13467.27</v>
      </c>
      <c r="F1450" s="159"/>
    </row>
    <row r="1451" spans="1:6" ht="15" outlineLevel="1">
      <c r="A1451" s="159">
        <v>214</v>
      </c>
      <c r="B1451" s="159" t="s">
        <v>2135</v>
      </c>
      <c r="C1451" s="159" t="s">
        <v>2136</v>
      </c>
      <c r="D1451" s="161">
        <v>43098</v>
      </c>
      <c r="E1451" s="160">
        <v>2890.5</v>
      </c>
      <c r="F1451" s="159"/>
    </row>
    <row r="1452" spans="1:6" ht="15" outlineLevel="1">
      <c r="A1452" s="159">
        <v>215</v>
      </c>
      <c r="B1452" s="159" t="s">
        <v>2137</v>
      </c>
      <c r="C1452" s="159" t="s">
        <v>2138</v>
      </c>
      <c r="D1452" s="161">
        <v>43455</v>
      </c>
      <c r="E1452" s="160">
        <v>1660.5</v>
      </c>
      <c r="F1452" s="159"/>
    </row>
    <row r="1453" spans="1:6" ht="15" outlineLevel="1">
      <c r="A1453" s="159">
        <v>216</v>
      </c>
      <c r="B1453" s="159" t="s">
        <v>2139</v>
      </c>
      <c r="C1453" s="159" t="s">
        <v>2140</v>
      </c>
      <c r="D1453" s="161">
        <v>43455</v>
      </c>
      <c r="E1453" s="160">
        <v>4587.8999999999996</v>
      </c>
      <c r="F1453" s="159"/>
    </row>
    <row r="1454" spans="1:6" ht="15" outlineLevel="1">
      <c r="A1454" s="159">
        <v>217</v>
      </c>
      <c r="B1454" s="159" t="s">
        <v>2141</v>
      </c>
      <c r="C1454" s="159" t="s">
        <v>2140</v>
      </c>
      <c r="D1454" s="161">
        <v>43455</v>
      </c>
      <c r="E1454" s="160">
        <v>4587.8999999999996</v>
      </c>
      <c r="F1454" s="159"/>
    </row>
    <row r="1455" spans="1:6" ht="15" outlineLevel="1">
      <c r="A1455" s="159">
        <v>218</v>
      </c>
      <c r="B1455" s="159" t="s">
        <v>2142</v>
      </c>
      <c r="C1455" s="159" t="s">
        <v>2140</v>
      </c>
      <c r="D1455" s="161">
        <v>43455</v>
      </c>
      <c r="E1455" s="160">
        <v>4587.8999999999996</v>
      </c>
      <c r="F1455" s="159"/>
    </row>
    <row r="1456" spans="1:6" ht="15" outlineLevel="1">
      <c r="A1456" s="159">
        <v>219</v>
      </c>
      <c r="B1456" s="159" t="s">
        <v>2143</v>
      </c>
      <c r="C1456" s="159" t="s">
        <v>2144</v>
      </c>
      <c r="D1456" s="161">
        <v>43455</v>
      </c>
      <c r="E1456" s="160">
        <v>405.9</v>
      </c>
      <c r="F1456" s="159"/>
    </row>
    <row r="1457" spans="1:6" ht="15" outlineLevel="1">
      <c r="A1457" s="159">
        <v>220</v>
      </c>
      <c r="B1457" s="159" t="s">
        <v>2145</v>
      </c>
      <c r="C1457" s="159" t="s">
        <v>2144</v>
      </c>
      <c r="D1457" s="161">
        <v>43455</v>
      </c>
      <c r="E1457" s="160">
        <v>405.9</v>
      </c>
      <c r="F1457" s="159"/>
    </row>
    <row r="1458" spans="1:6" ht="15" outlineLevel="1">
      <c r="A1458" s="159">
        <v>221</v>
      </c>
      <c r="B1458" s="159" t="s">
        <v>2146</v>
      </c>
      <c r="C1458" s="159" t="s">
        <v>2144</v>
      </c>
      <c r="D1458" s="161">
        <v>43455</v>
      </c>
      <c r="E1458" s="160">
        <v>405.9</v>
      </c>
      <c r="F1458" s="159"/>
    </row>
    <row r="1459" spans="1:6" ht="15" outlineLevel="1">
      <c r="A1459" s="159">
        <v>222</v>
      </c>
      <c r="B1459" s="159" t="s">
        <v>2147</v>
      </c>
      <c r="C1459" s="159" t="s">
        <v>2148</v>
      </c>
      <c r="D1459" s="161">
        <v>43475</v>
      </c>
      <c r="E1459" s="160">
        <v>3247.2</v>
      </c>
      <c r="F1459" s="159" t="s">
        <v>1909</v>
      </c>
    </row>
    <row r="1460" spans="1:6" ht="15" outlineLevel="1">
      <c r="A1460" s="159">
        <v>223</v>
      </c>
      <c r="B1460" s="159" t="s">
        <v>2149</v>
      </c>
      <c r="C1460" s="159" t="s">
        <v>2150</v>
      </c>
      <c r="D1460" s="161">
        <v>43396</v>
      </c>
      <c r="E1460" s="160">
        <v>3021.02</v>
      </c>
      <c r="F1460" s="159"/>
    </row>
    <row r="1461" spans="1:6" ht="15" outlineLevel="1">
      <c r="A1461" s="159">
        <v>224</v>
      </c>
      <c r="B1461" s="159" t="s">
        <v>2151</v>
      </c>
      <c r="C1461" s="159" t="s">
        <v>2152</v>
      </c>
      <c r="D1461" s="161">
        <v>43098</v>
      </c>
      <c r="E1461" s="160">
        <v>6998.7</v>
      </c>
    </row>
    <row r="1462" spans="1:6" ht="15" outlineLevel="1">
      <c r="A1462" s="159">
        <v>225</v>
      </c>
      <c r="B1462" s="159" t="s">
        <v>2153</v>
      </c>
      <c r="C1462" s="159" t="s">
        <v>2152</v>
      </c>
      <c r="D1462" s="161">
        <v>43098</v>
      </c>
      <c r="E1462" s="160">
        <v>6998.7</v>
      </c>
    </row>
    <row r="1463" spans="1:6" ht="15" outlineLevel="1">
      <c r="A1463" s="159">
        <v>226</v>
      </c>
      <c r="B1463" s="159" t="s">
        <v>2154</v>
      </c>
      <c r="C1463" s="159" t="s">
        <v>2155</v>
      </c>
      <c r="D1463" s="161">
        <v>43098</v>
      </c>
      <c r="E1463" s="160">
        <v>3148.8</v>
      </c>
    </row>
    <row r="1464" spans="1:6" ht="15" outlineLevel="1">
      <c r="A1464" s="159">
        <v>227</v>
      </c>
      <c r="B1464" s="159" t="s">
        <v>2156</v>
      </c>
      <c r="C1464" s="159" t="s">
        <v>2157</v>
      </c>
      <c r="D1464" s="161">
        <v>43454</v>
      </c>
      <c r="E1464" s="160">
        <v>4580.5200000000004</v>
      </c>
    </row>
    <row r="1465" spans="1:6" ht="15" outlineLevel="1">
      <c r="A1465" s="159">
        <v>228</v>
      </c>
      <c r="B1465" s="159" t="s">
        <v>2158</v>
      </c>
      <c r="C1465" s="159" t="s">
        <v>2159</v>
      </c>
      <c r="D1465" s="159" t="s">
        <v>2160</v>
      </c>
      <c r="E1465" s="162">
        <v>3308.7</v>
      </c>
    </row>
    <row r="1466" spans="1:6" ht="15" outlineLevel="1">
      <c r="A1466" s="159">
        <v>229</v>
      </c>
      <c r="B1466" s="159" t="s">
        <v>2161</v>
      </c>
      <c r="C1466" s="159" t="s">
        <v>2159</v>
      </c>
      <c r="D1466" s="159" t="s">
        <v>2160</v>
      </c>
      <c r="E1466" s="162">
        <v>3308.7</v>
      </c>
    </row>
    <row r="1467" spans="1:6" ht="15" outlineLevel="1">
      <c r="A1467" s="159">
        <v>230</v>
      </c>
      <c r="B1467" s="159" t="s">
        <v>2162</v>
      </c>
      <c r="C1467" s="159" t="s">
        <v>2159</v>
      </c>
      <c r="D1467" s="159" t="s">
        <v>2160</v>
      </c>
      <c r="E1467" s="162">
        <v>3308.7</v>
      </c>
    </row>
    <row r="1468" spans="1:6" ht="15" outlineLevel="1">
      <c r="A1468" s="159">
        <v>231</v>
      </c>
      <c r="B1468" s="159" t="s">
        <v>2163</v>
      </c>
      <c r="C1468" s="159" t="s">
        <v>2159</v>
      </c>
      <c r="D1468" s="159" t="s">
        <v>2160</v>
      </c>
      <c r="E1468" s="162">
        <v>3308.7</v>
      </c>
    </row>
    <row r="1469" spans="1:6" ht="15" outlineLevel="1">
      <c r="A1469" s="159">
        <v>232</v>
      </c>
      <c r="B1469" s="159" t="s">
        <v>2164</v>
      </c>
      <c r="C1469" s="159" t="s">
        <v>2159</v>
      </c>
      <c r="D1469" s="159" t="s">
        <v>2160</v>
      </c>
      <c r="E1469" s="162">
        <v>3308.7</v>
      </c>
    </row>
    <row r="1470" spans="1:6" ht="15" outlineLevel="1">
      <c r="A1470" s="159">
        <v>233</v>
      </c>
      <c r="B1470" s="159" t="s">
        <v>2165</v>
      </c>
      <c r="C1470" s="159" t="s">
        <v>2159</v>
      </c>
      <c r="D1470" s="159" t="s">
        <v>2160</v>
      </c>
      <c r="E1470" s="162">
        <v>3308.7</v>
      </c>
    </row>
    <row r="1471" spans="1:6" ht="15" outlineLevel="1">
      <c r="A1471" s="159">
        <v>234</v>
      </c>
      <c r="B1471" s="159" t="s">
        <v>2166</v>
      </c>
      <c r="C1471" s="159" t="s">
        <v>2159</v>
      </c>
      <c r="D1471" s="159" t="s">
        <v>2160</v>
      </c>
      <c r="E1471" s="162">
        <v>3308.7</v>
      </c>
    </row>
    <row r="1472" spans="1:6" ht="15" outlineLevel="1">
      <c r="A1472" s="159">
        <v>235</v>
      </c>
      <c r="B1472" s="159" t="s">
        <v>2167</v>
      </c>
      <c r="C1472" s="159" t="s">
        <v>2159</v>
      </c>
      <c r="D1472" s="159" t="s">
        <v>2160</v>
      </c>
      <c r="E1472" s="162">
        <v>3308.7</v>
      </c>
    </row>
    <row r="1473" spans="1:5" ht="15" outlineLevel="1">
      <c r="A1473" s="159">
        <v>236</v>
      </c>
      <c r="B1473" s="159" t="s">
        <v>2168</v>
      </c>
      <c r="C1473" s="159" t="s">
        <v>2159</v>
      </c>
      <c r="D1473" s="159" t="s">
        <v>2160</v>
      </c>
      <c r="E1473" s="162">
        <v>3308.7</v>
      </c>
    </row>
    <row r="1474" spans="1:5" ht="15" outlineLevel="1">
      <c r="A1474" s="159">
        <v>237</v>
      </c>
      <c r="B1474" s="159" t="s">
        <v>2169</v>
      </c>
      <c r="C1474" s="159" t="s">
        <v>2159</v>
      </c>
      <c r="D1474" s="159" t="s">
        <v>2160</v>
      </c>
      <c r="E1474" s="162">
        <v>3308.7</v>
      </c>
    </row>
    <row r="1475" spans="1:5" ht="15" outlineLevel="1">
      <c r="A1475" s="159">
        <v>238</v>
      </c>
      <c r="B1475" s="159" t="s">
        <v>2170</v>
      </c>
      <c r="C1475" s="159" t="s">
        <v>2159</v>
      </c>
      <c r="D1475" s="159" t="s">
        <v>2160</v>
      </c>
      <c r="E1475" s="162">
        <v>3308.7</v>
      </c>
    </row>
    <row r="1476" spans="1:5" ht="15" outlineLevel="1">
      <c r="A1476" s="159">
        <v>239</v>
      </c>
      <c r="B1476" s="159" t="s">
        <v>2171</v>
      </c>
      <c r="C1476" s="159" t="s">
        <v>2159</v>
      </c>
      <c r="D1476" s="159" t="s">
        <v>2160</v>
      </c>
      <c r="E1476" s="162">
        <v>3308.7</v>
      </c>
    </row>
    <row r="1477" spans="1:5" ht="15" outlineLevel="1">
      <c r="A1477" s="159">
        <v>240</v>
      </c>
      <c r="B1477" s="159" t="s">
        <v>2172</v>
      </c>
      <c r="C1477" s="159" t="s">
        <v>2159</v>
      </c>
      <c r="D1477" s="159" t="s">
        <v>2160</v>
      </c>
      <c r="E1477" s="162">
        <v>3308.7</v>
      </c>
    </row>
    <row r="1478" spans="1:5" ht="15" outlineLevel="1">
      <c r="A1478" s="159">
        <v>241</v>
      </c>
      <c r="B1478" s="159" t="s">
        <v>2173</v>
      </c>
      <c r="C1478" s="159" t="s">
        <v>2159</v>
      </c>
      <c r="D1478" s="159" t="s">
        <v>2160</v>
      </c>
      <c r="E1478" s="162">
        <v>3308.7</v>
      </c>
    </row>
    <row r="1479" spans="1:5" ht="15" outlineLevel="1">
      <c r="A1479" s="159">
        <v>242</v>
      </c>
      <c r="B1479" s="159" t="s">
        <v>2174</v>
      </c>
      <c r="C1479" s="159" t="s">
        <v>2159</v>
      </c>
      <c r="D1479" s="159" t="s">
        <v>2160</v>
      </c>
      <c r="E1479" s="162">
        <v>3308.7</v>
      </c>
    </row>
    <row r="1480" spans="1:5" ht="15" outlineLevel="1">
      <c r="A1480" s="159">
        <v>243</v>
      </c>
      <c r="B1480" s="159" t="s">
        <v>2175</v>
      </c>
      <c r="C1480" s="159" t="s">
        <v>2159</v>
      </c>
      <c r="D1480" s="159" t="s">
        <v>2160</v>
      </c>
      <c r="E1480" s="162">
        <v>3308.7</v>
      </c>
    </row>
    <row r="1481" spans="1:5" ht="15" outlineLevel="1">
      <c r="A1481" s="159">
        <v>244</v>
      </c>
      <c r="B1481" s="159" t="s">
        <v>2176</v>
      </c>
      <c r="C1481" s="159" t="s">
        <v>2159</v>
      </c>
      <c r="D1481" s="159" t="s">
        <v>2160</v>
      </c>
      <c r="E1481" s="162">
        <v>3308.7</v>
      </c>
    </row>
    <row r="1482" spans="1:5" ht="15" outlineLevel="1">
      <c r="A1482" s="159">
        <v>245</v>
      </c>
      <c r="B1482" s="159" t="s">
        <v>2177</v>
      </c>
      <c r="C1482" s="159" t="s">
        <v>2159</v>
      </c>
      <c r="D1482" s="159" t="s">
        <v>2160</v>
      </c>
      <c r="E1482" s="162">
        <v>3308.7</v>
      </c>
    </row>
    <row r="1483" spans="1:5" ht="15" outlineLevel="1">
      <c r="A1483" s="159">
        <v>246</v>
      </c>
      <c r="B1483" s="159" t="s">
        <v>2178</v>
      </c>
      <c r="C1483" s="159" t="s">
        <v>2159</v>
      </c>
      <c r="D1483" s="159" t="s">
        <v>2160</v>
      </c>
      <c r="E1483" s="162">
        <v>3308.7</v>
      </c>
    </row>
    <row r="1484" spans="1:5" ht="15" outlineLevel="1">
      <c r="A1484" s="159">
        <v>247</v>
      </c>
      <c r="B1484" s="159" t="s">
        <v>2179</v>
      </c>
      <c r="C1484" s="159" t="s">
        <v>2159</v>
      </c>
      <c r="D1484" s="159" t="s">
        <v>2160</v>
      </c>
      <c r="E1484" s="162">
        <v>3308.7</v>
      </c>
    </row>
    <row r="1485" spans="1:5" ht="15" outlineLevel="1">
      <c r="A1485" s="159">
        <v>248</v>
      </c>
      <c r="B1485" s="159" t="s">
        <v>2180</v>
      </c>
      <c r="C1485" s="159" t="s">
        <v>2159</v>
      </c>
      <c r="D1485" s="159" t="s">
        <v>2160</v>
      </c>
      <c r="E1485" s="162">
        <v>3308.7</v>
      </c>
    </row>
    <row r="1486" spans="1:5" ht="15" outlineLevel="1">
      <c r="A1486" s="159">
        <v>249</v>
      </c>
      <c r="B1486" s="159" t="s">
        <v>2181</v>
      </c>
      <c r="C1486" s="159" t="s">
        <v>2159</v>
      </c>
      <c r="D1486" s="159" t="s">
        <v>2160</v>
      </c>
      <c r="E1486" s="162">
        <v>3308.7</v>
      </c>
    </row>
    <row r="1487" spans="1:5" ht="15" outlineLevel="1">
      <c r="A1487" s="159">
        <v>250</v>
      </c>
      <c r="B1487" s="159" t="s">
        <v>2182</v>
      </c>
      <c r="C1487" s="159" t="s">
        <v>2159</v>
      </c>
      <c r="D1487" s="159" t="s">
        <v>2160</v>
      </c>
      <c r="E1487" s="162">
        <v>3308.7</v>
      </c>
    </row>
    <row r="1488" spans="1:5" ht="15" outlineLevel="1">
      <c r="A1488" s="159">
        <v>251</v>
      </c>
      <c r="B1488" s="159" t="s">
        <v>2183</v>
      </c>
      <c r="C1488" s="159" t="s">
        <v>2159</v>
      </c>
      <c r="D1488" s="159" t="s">
        <v>2160</v>
      </c>
      <c r="E1488" s="162">
        <v>3308.7</v>
      </c>
    </row>
    <row r="1489" spans="1:5" ht="15" outlineLevel="1">
      <c r="A1489" s="159">
        <v>252</v>
      </c>
      <c r="B1489" s="159" t="s">
        <v>2184</v>
      </c>
      <c r="C1489" s="159" t="s">
        <v>2159</v>
      </c>
      <c r="D1489" s="159" t="s">
        <v>2160</v>
      </c>
      <c r="E1489" s="162">
        <v>3308.7</v>
      </c>
    </row>
    <row r="1490" spans="1:5" ht="15" outlineLevel="1">
      <c r="A1490" s="159">
        <v>253</v>
      </c>
      <c r="B1490" s="159" t="s">
        <v>2185</v>
      </c>
      <c r="C1490" s="159" t="s">
        <v>2159</v>
      </c>
      <c r="D1490" s="159" t="s">
        <v>2160</v>
      </c>
      <c r="E1490" s="162">
        <v>3308.7</v>
      </c>
    </row>
    <row r="1491" spans="1:5" ht="15" outlineLevel="1">
      <c r="A1491" s="159">
        <v>254</v>
      </c>
      <c r="B1491" s="159" t="s">
        <v>2186</v>
      </c>
      <c r="C1491" s="159" t="s">
        <v>2159</v>
      </c>
      <c r="D1491" s="159" t="s">
        <v>2160</v>
      </c>
      <c r="E1491" s="162">
        <v>3308.7</v>
      </c>
    </row>
    <row r="1492" spans="1:5" ht="15" outlineLevel="1">
      <c r="A1492" s="159">
        <v>255</v>
      </c>
      <c r="B1492" s="159" t="s">
        <v>2187</v>
      </c>
      <c r="C1492" s="159" t="s">
        <v>2159</v>
      </c>
      <c r="D1492" s="159" t="s">
        <v>2160</v>
      </c>
      <c r="E1492" s="162">
        <v>3308.7</v>
      </c>
    </row>
    <row r="1493" spans="1:5" ht="15" outlineLevel="1">
      <c r="A1493" s="159">
        <v>256</v>
      </c>
      <c r="B1493" s="159" t="s">
        <v>2188</v>
      </c>
      <c r="C1493" s="159" t="s">
        <v>2159</v>
      </c>
      <c r="D1493" s="159" t="s">
        <v>2160</v>
      </c>
      <c r="E1493" s="162">
        <v>3308.7</v>
      </c>
    </row>
    <row r="1494" spans="1:5" ht="15" outlineLevel="1">
      <c r="A1494" s="159">
        <v>257</v>
      </c>
      <c r="B1494" s="159" t="s">
        <v>2189</v>
      </c>
      <c r="C1494" s="159" t="s">
        <v>2159</v>
      </c>
      <c r="D1494" s="159" t="s">
        <v>2160</v>
      </c>
      <c r="E1494" s="162">
        <v>3308.7</v>
      </c>
    </row>
    <row r="1495" spans="1:5" ht="15" outlineLevel="1">
      <c r="A1495" s="159">
        <v>258</v>
      </c>
      <c r="B1495" s="159" t="s">
        <v>2190</v>
      </c>
      <c r="C1495" s="159" t="s">
        <v>2159</v>
      </c>
      <c r="D1495" s="159" t="s">
        <v>2160</v>
      </c>
      <c r="E1495" s="162">
        <v>3308.7</v>
      </c>
    </row>
    <row r="1496" spans="1:5" ht="15" outlineLevel="1">
      <c r="A1496" s="159">
        <v>259</v>
      </c>
      <c r="B1496" s="159" t="s">
        <v>2191</v>
      </c>
      <c r="C1496" s="159" t="s">
        <v>2159</v>
      </c>
      <c r="D1496" s="159" t="s">
        <v>2160</v>
      </c>
      <c r="E1496" s="162">
        <v>3308.7</v>
      </c>
    </row>
    <row r="1497" spans="1:5" ht="15" outlineLevel="1">
      <c r="A1497" s="159">
        <v>260</v>
      </c>
      <c r="B1497" s="159" t="s">
        <v>2192</v>
      </c>
      <c r="C1497" s="159" t="s">
        <v>2159</v>
      </c>
      <c r="D1497" s="159" t="s">
        <v>2160</v>
      </c>
      <c r="E1497" s="162">
        <v>3308.7</v>
      </c>
    </row>
    <row r="1498" spans="1:5" ht="15" outlineLevel="1">
      <c r="A1498" s="159">
        <v>261</v>
      </c>
      <c r="B1498" s="159" t="s">
        <v>2193</v>
      </c>
      <c r="C1498" s="159" t="s">
        <v>2159</v>
      </c>
      <c r="D1498" s="159" t="s">
        <v>2160</v>
      </c>
      <c r="E1498" s="162">
        <v>3308.7</v>
      </c>
    </row>
    <row r="1499" spans="1:5" ht="15" outlineLevel="1">
      <c r="A1499" s="159">
        <v>262</v>
      </c>
      <c r="B1499" s="159" t="s">
        <v>2194</v>
      </c>
      <c r="C1499" s="159" t="s">
        <v>2159</v>
      </c>
      <c r="D1499" s="159" t="s">
        <v>2160</v>
      </c>
      <c r="E1499" s="162">
        <v>3308.7</v>
      </c>
    </row>
    <row r="1500" spans="1:5" ht="15" outlineLevel="1">
      <c r="A1500" s="159">
        <v>263</v>
      </c>
      <c r="B1500" s="159" t="s">
        <v>2195</v>
      </c>
      <c r="C1500" s="159" t="s">
        <v>2159</v>
      </c>
      <c r="D1500" s="159" t="s">
        <v>2160</v>
      </c>
      <c r="E1500" s="162">
        <v>3308.7</v>
      </c>
    </row>
    <row r="1501" spans="1:5" ht="15" outlineLevel="1">
      <c r="A1501" s="159">
        <v>264</v>
      </c>
      <c r="B1501" s="159" t="s">
        <v>2196</v>
      </c>
      <c r="C1501" s="159" t="s">
        <v>2159</v>
      </c>
      <c r="D1501" s="159" t="s">
        <v>2160</v>
      </c>
      <c r="E1501" s="162">
        <v>3308.7</v>
      </c>
    </row>
    <row r="1502" spans="1:5" ht="15" outlineLevel="1">
      <c r="A1502" s="159">
        <v>265</v>
      </c>
      <c r="B1502" s="159" t="s">
        <v>2197</v>
      </c>
      <c r="C1502" s="159" t="s">
        <v>2159</v>
      </c>
      <c r="D1502" s="159" t="s">
        <v>2160</v>
      </c>
      <c r="E1502" s="162">
        <v>3308.7</v>
      </c>
    </row>
    <row r="1503" spans="1:5" ht="15" outlineLevel="1">
      <c r="A1503" s="159">
        <v>266</v>
      </c>
      <c r="B1503" s="159" t="s">
        <v>2198</v>
      </c>
      <c r="C1503" s="159" t="s">
        <v>2159</v>
      </c>
      <c r="D1503" s="159" t="s">
        <v>2160</v>
      </c>
      <c r="E1503" s="162">
        <v>3308.7</v>
      </c>
    </row>
    <row r="1504" spans="1:5" ht="15" outlineLevel="1">
      <c r="A1504" s="159">
        <v>267</v>
      </c>
      <c r="B1504" s="159" t="s">
        <v>2199</v>
      </c>
      <c r="C1504" s="159" t="s">
        <v>2159</v>
      </c>
      <c r="D1504" s="159" t="s">
        <v>2160</v>
      </c>
      <c r="E1504" s="162">
        <v>3308.7</v>
      </c>
    </row>
    <row r="1505" spans="1:5" ht="15" outlineLevel="1">
      <c r="A1505" s="159">
        <v>268</v>
      </c>
      <c r="B1505" s="159" t="s">
        <v>2200</v>
      </c>
      <c r="C1505" s="159" t="s">
        <v>2201</v>
      </c>
      <c r="D1505" s="159" t="s">
        <v>2160</v>
      </c>
      <c r="E1505" s="163">
        <v>369</v>
      </c>
    </row>
    <row r="1506" spans="1:5" ht="15" outlineLevel="1">
      <c r="A1506" s="159">
        <v>269</v>
      </c>
      <c r="B1506" s="159" t="s">
        <v>2202</v>
      </c>
      <c r="C1506" s="159" t="s">
        <v>2201</v>
      </c>
      <c r="D1506" s="159" t="s">
        <v>2160</v>
      </c>
      <c r="E1506" s="163">
        <v>369</v>
      </c>
    </row>
    <row r="1507" spans="1:5" ht="15" outlineLevel="1">
      <c r="A1507" s="159">
        <v>270</v>
      </c>
      <c r="B1507" s="159" t="s">
        <v>2203</v>
      </c>
      <c r="C1507" s="159" t="s">
        <v>2201</v>
      </c>
      <c r="D1507" s="159" t="s">
        <v>2160</v>
      </c>
      <c r="E1507" s="163">
        <v>369</v>
      </c>
    </row>
    <row r="1508" spans="1:5" ht="15" outlineLevel="1">
      <c r="A1508" s="159">
        <v>271</v>
      </c>
      <c r="B1508" s="159" t="s">
        <v>2204</v>
      </c>
      <c r="C1508" s="159" t="s">
        <v>2201</v>
      </c>
      <c r="D1508" s="159" t="s">
        <v>2160</v>
      </c>
      <c r="E1508" s="163">
        <v>369</v>
      </c>
    </row>
    <row r="1509" spans="1:5" ht="15" outlineLevel="1">
      <c r="A1509" s="159">
        <v>272</v>
      </c>
      <c r="B1509" s="159" t="s">
        <v>2205</v>
      </c>
      <c r="C1509" s="159" t="s">
        <v>2201</v>
      </c>
      <c r="D1509" s="159" t="s">
        <v>2160</v>
      </c>
      <c r="E1509" s="163">
        <v>369</v>
      </c>
    </row>
    <row r="1510" spans="1:5" ht="15" outlineLevel="1">
      <c r="A1510" s="159">
        <v>273</v>
      </c>
      <c r="B1510" s="159" t="s">
        <v>2206</v>
      </c>
      <c r="C1510" s="159" t="s">
        <v>2201</v>
      </c>
      <c r="D1510" s="159" t="s">
        <v>2160</v>
      </c>
      <c r="E1510" s="163">
        <v>369</v>
      </c>
    </row>
    <row r="1511" spans="1:5" ht="15" outlineLevel="1">
      <c r="A1511" s="159">
        <v>274</v>
      </c>
      <c r="B1511" s="159" t="s">
        <v>2207</v>
      </c>
      <c r="C1511" s="159" t="s">
        <v>2201</v>
      </c>
      <c r="D1511" s="159" t="s">
        <v>2160</v>
      </c>
      <c r="E1511" s="163">
        <v>369</v>
      </c>
    </row>
    <row r="1512" spans="1:5" ht="15" outlineLevel="1">
      <c r="A1512" s="159">
        <v>275</v>
      </c>
      <c r="B1512" s="159" t="s">
        <v>2208</v>
      </c>
      <c r="C1512" s="159" t="s">
        <v>2201</v>
      </c>
      <c r="D1512" s="159" t="s">
        <v>2160</v>
      </c>
      <c r="E1512" s="163">
        <v>369</v>
      </c>
    </row>
    <row r="1513" spans="1:5" ht="15" outlineLevel="1">
      <c r="A1513" s="159">
        <v>276</v>
      </c>
      <c r="B1513" s="159" t="s">
        <v>2209</v>
      </c>
      <c r="C1513" s="159" t="s">
        <v>2201</v>
      </c>
      <c r="D1513" s="159" t="s">
        <v>2160</v>
      </c>
      <c r="E1513" s="163">
        <v>369</v>
      </c>
    </row>
    <row r="1514" spans="1:5" ht="15" outlineLevel="1">
      <c r="A1514" s="159">
        <v>277</v>
      </c>
      <c r="B1514" s="159" t="s">
        <v>2210</v>
      </c>
      <c r="C1514" s="159" t="s">
        <v>2201</v>
      </c>
      <c r="D1514" s="159" t="s">
        <v>2160</v>
      </c>
      <c r="E1514" s="163">
        <v>369</v>
      </c>
    </row>
    <row r="1515" spans="1:5" ht="15" outlineLevel="1">
      <c r="A1515" s="159">
        <v>278</v>
      </c>
      <c r="B1515" s="159" t="s">
        <v>2211</v>
      </c>
      <c r="C1515" s="159" t="s">
        <v>2201</v>
      </c>
      <c r="D1515" s="159" t="s">
        <v>2160</v>
      </c>
      <c r="E1515" s="163">
        <v>369</v>
      </c>
    </row>
    <row r="1516" spans="1:5" ht="15" outlineLevel="1">
      <c r="A1516" s="159">
        <v>279</v>
      </c>
      <c r="B1516" s="159" t="s">
        <v>2212</v>
      </c>
      <c r="C1516" s="159" t="s">
        <v>2201</v>
      </c>
      <c r="D1516" s="159" t="s">
        <v>2160</v>
      </c>
      <c r="E1516" s="163">
        <v>369</v>
      </c>
    </row>
    <row r="1517" spans="1:5" ht="15" outlineLevel="1">
      <c r="A1517" s="159">
        <v>280</v>
      </c>
      <c r="B1517" s="159" t="s">
        <v>2213</v>
      </c>
      <c r="C1517" s="159" t="s">
        <v>2201</v>
      </c>
      <c r="D1517" s="159" t="s">
        <v>2160</v>
      </c>
      <c r="E1517" s="163">
        <v>369</v>
      </c>
    </row>
    <row r="1518" spans="1:5" ht="15" outlineLevel="1">
      <c r="A1518" s="159">
        <v>281</v>
      </c>
      <c r="B1518" s="159" t="s">
        <v>2214</v>
      </c>
      <c r="C1518" s="159" t="s">
        <v>2201</v>
      </c>
      <c r="D1518" s="159" t="s">
        <v>2160</v>
      </c>
      <c r="E1518" s="163">
        <v>369</v>
      </c>
    </row>
    <row r="1519" spans="1:5" ht="15" outlineLevel="1">
      <c r="A1519" s="159">
        <v>282</v>
      </c>
      <c r="B1519" s="159" t="s">
        <v>2215</v>
      </c>
      <c r="C1519" s="159" t="s">
        <v>2201</v>
      </c>
      <c r="D1519" s="159" t="s">
        <v>2160</v>
      </c>
      <c r="E1519" s="163">
        <v>369</v>
      </c>
    </row>
    <row r="1520" spans="1:5" ht="15" outlineLevel="1">
      <c r="A1520" s="159">
        <v>283</v>
      </c>
      <c r="B1520" s="159" t="s">
        <v>2216</v>
      </c>
      <c r="C1520" s="159" t="s">
        <v>2201</v>
      </c>
      <c r="D1520" s="159" t="s">
        <v>2160</v>
      </c>
      <c r="E1520" s="163">
        <v>369</v>
      </c>
    </row>
    <row r="1521" spans="1:5" ht="15" outlineLevel="1">
      <c r="A1521" s="159">
        <v>284</v>
      </c>
      <c r="B1521" s="159" t="s">
        <v>2217</v>
      </c>
      <c r="C1521" s="159" t="s">
        <v>2201</v>
      </c>
      <c r="D1521" s="159" t="s">
        <v>2160</v>
      </c>
      <c r="E1521" s="163">
        <v>369</v>
      </c>
    </row>
    <row r="1522" spans="1:5" ht="15" outlineLevel="1">
      <c r="A1522" s="159">
        <v>285</v>
      </c>
      <c r="B1522" s="159" t="s">
        <v>2218</v>
      </c>
      <c r="C1522" s="159" t="s">
        <v>2201</v>
      </c>
      <c r="D1522" s="159" t="s">
        <v>2160</v>
      </c>
      <c r="E1522" s="163">
        <v>369</v>
      </c>
    </row>
    <row r="1523" spans="1:5" ht="15" outlineLevel="1">
      <c r="A1523" s="159">
        <v>286</v>
      </c>
      <c r="B1523" s="159" t="s">
        <v>2219</v>
      </c>
      <c r="C1523" s="159" t="s">
        <v>2201</v>
      </c>
      <c r="D1523" s="159" t="s">
        <v>2160</v>
      </c>
      <c r="E1523" s="163">
        <v>369</v>
      </c>
    </row>
    <row r="1524" spans="1:5" ht="15" outlineLevel="1">
      <c r="A1524" s="159">
        <v>287</v>
      </c>
      <c r="B1524" s="159" t="s">
        <v>2220</v>
      </c>
      <c r="C1524" s="159" t="s">
        <v>2201</v>
      </c>
      <c r="D1524" s="159" t="s">
        <v>2160</v>
      </c>
      <c r="E1524" s="163">
        <v>369</v>
      </c>
    </row>
    <row r="1525" spans="1:5" ht="15" outlineLevel="1">
      <c r="A1525" s="159">
        <v>288</v>
      </c>
      <c r="B1525" s="159" t="s">
        <v>2221</v>
      </c>
      <c r="C1525" s="159" t="s">
        <v>2201</v>
      </c>
      <c r="D1525" s="159" t="s">
        <v>2160</v>
      </c>
      <c r="E1525" s="163">
        <v>369</v>
      </c>
    </row>
    <row r="1526" spans="1:5" ht="15" outlineLevel="1">
      <c r="A1526" s="159">
        <v>289</v>
      </c>
      <c r="B1526" s="159" t="s">
        <v>2222</v>
      </c>
      <c r="C1526" s="159" t="s">
        <v>2201</v>
      </c>
      <c r="D1526" s="159" t="s">
        <v>2160</v>
      </c>
      <c r="E1526" s="163">
        <v>369</v>
      </c>
    </row>
    <row r="1527" spans="1:5" ht="15" outlineLevel="1">
      <c r="A1527" s="159">
        <v>290</v>
      </c>
      <c r="B1527" s="159" t="s">
        <v>2223</v>
      </c>
      <c r="C1527" s="159" t="s">
        <v>2201</v>
      </c>
      <c r="D1527" s="159" t="s">
        <v>2160</v>
      </c>
      <c r="E1527" s="163">
        <v>369</v>
      </c>
    </row>
    <row r="1528" spans="1:5" ht="15" outlineLevel="1">
      <c r="A1528" s="159">
        <v>291</v>
      </c>
      <c r="B1528" s="159" t="s">
        <v>2224</v>
      </c>
      <c r="C1528" s="159" t="s">
        <v>2201</v>
      </c>
      <c r="D1528" s="159" t="s">
        <v>2160</v>
      </c>
      <c r="E1528" s="163">
        <v>369</v>
      </c>
    </row>
    <row r="1529" spans="1:5" ht="15" outlineLevel="1">
      <c r="A1529" s="159">
        <v>292</v>
      </c>
      <c r="B1529" s="159" t="s">
        <v>2225</v>
      </c>
      <c r="C1529" s="159" t="s">
        <v>2201</v>
      </c>
      <c r="D1529" s="159" t="s">
        <v>2160</v>
      </c>
      <c r="E1529" s="163">
        <v>369</v>
      </c>
    </row>
    <row r="1530" spans="1:5" ht="15" outlineLevel="1">
      <c r="A1530" s="159">
        <v>293</v>
      </c>
      <c r="B1530" s="159" t="s">
        <v>2226</v>
      </c>
      <c r="C1530" s="159" t="s">
        <v>2201</v>
      </c>
      <c r="D1530" s="159" t="s">
        <v>2160</v>
      </c>
      <c r="E1530" s="163">
        <v>369</v>
      </c>
    </row>
    <row r="1531" spans="1:5" ht="15" outlineLevel="1">
      <c r="A1531" s="159">
        <v>294</v>
      </c>
      <c r="B1531" s="159" t="s">
        <v>2227</v>
      </c>
      <c r="C1531" s="159" t="s">
        <v>2201</v>
      </c>
      <c r="D1531" s="159" t="s">
        <v>2160</v>
      </c>
      <c r="E1531" s="163">
        <v>369</v>
      </c>
    </row>
    <row r="1532" spans="1:5" ht="15" outlineLevel="1">
      <c r="A1532" s="159">
        <v>295</v>
      </c>
      <c r="B1532" s="159" t="s">
        <v>2228</v>
      </c>
      <c r="C1532" s="159" t="s">
        <v>2201</v>
      </c>
      <c r="D1532" s="159" t="s">
        <v>2160</v>
      </c>
      <c r="E1532" s="163">
        <v>369</v>
      </c>
    </row>
    <row r="1533" spans="1:5" ht="15" outlineLevel="1">
      <c r="A1533" s="159">
        <v>296</v>
      </c>
      <c r="B1533" s="159" t="s">
        <v>2229</v>
      </c>
      <c r="C1533" s="159" t="s">
        <v>2201</v>
      </c>
      <c r="D1533" s="159" t="s">
        <v>2160</v>
      </c>
      <c r="E1533" s="163">
        <v>369</v>
      </c>
    </row>
    <row r="1534" spans="1:5" ht="15" outlineLevel="1">
      <c r="A1534" s="159">
        <v>297</v>
      </c>
      <c r="B1534" s="159" t="s">
        <v>2230</v>
      </c>
      <c r="C1534" s="159" t="s">
        <v>2201</v>
      </c>
      <c r="D1534" s="159" t="s">
        <v>2160</v>
      </c>
      <c r="E1534" s="163">
        <v>369</v>
      </c>
    </row>
    <row r="1535" spans="1:5" ht="15" outlineLevel="1">
      <c r="A1535" s="159">
        <v>298</v>
      </c>
      <c r="B1535" s="159" t="s">
        <v>2231</v>
      </c>
      <c r="C1535" s="159" t="s">
        <v>2201</v>
      </c>
      <c r="D1535" s="159" t="s">
        <v>2160</v>
      </c>
      <c r="E1535" s="163">
        <v>369</v>
      </c>
    </row>
    <row r="1536" spans="1:5" ht="15" outlineLevel="1">
      <c r="A1536" s="159">
        <v>299</v>
      </c>
      <c r="B1536" s="159" t="s">
        <v>2232</v>
      </c>
      <c r="C1536" s="159" t="s">
        <v>2201</v>
      </c>
      <c r="D1536" s="159" t="s">
        <v>2160</v>
      </c>
      <c r="E1536" s="163">
        <v>369</v>
      </c>
    </row>
    <row r="1537" spans="1:5" ht="15" outlineLevel="1">
      <c r="A1537" s="159">
        <v>300</v>
      </c>
      <c r="B1537" s="159" t="s">
        <v>2233</v>
      </c>
      <c r="C1537" s="159" t="s">
        <v>2201</v>
      </c>
      <c r="D1537" s="159" t="s">
        <v>2160</v>
      </c>
      <c r="E1537" s="163">
        <v>369</v>
      </c>
    </row>
    <row r="1538" spans="1:5" ht="15" outlineLevel="1">
      <c r="A1538" s="159">
        <v>301</v>
      </c>
      <c r="B1538" s="159" t="s">
        <v>2234</v>
      </c>
      <c r="C1538" s="159" t="s">
        <v>2201</v>
      </c>
      <c r="D1538" s="159" t="s">
        <v>2160</v>
      </c>
      <c r="E1538" s="163">
        <v>369</v>
      </c>
    </row>
    <row r="1539" spans="1:5" ht="15" outlineLevel="1">
      <c r="A1539" s="159">
        <v>302</v>
      </c>
      <c r="B1539" s="159" t="s">
        <v>2235</v>
      </c>
      <c r="C1539" s="159" t="s">
        <v>2201</v>
      </c>
      <c r="D1539" s="159" t="s">
        <v>2160</v>
      </c>
      <c r="E1539" s="163">
        <v>369</v>
      </c>
    </row>
    <row r="1540" spans="1:5" ht="15" outlineLevel="1">
      <c r="A1540" s="159">
        <v>303</v>
      </c>
      <c r="B1540" s="159" t="s">
        <v>2236</v>
      </c>
      <c r="C1540" s="159" t="s">
        <v>2201</v>
      </c>
      <c r="D1540" s="159" t="s">
        <v>2160</v>
      </c>
      <c r="E1540" s="163">
        <v>369</v>
      </c>
    </row>
    <row r="1541" spans="1:5" ht="15" outlineLevel="1">
      <c r="A1541" s="159">
        <v>304</v>
      </c>
      <c r="B1541" s="159" t="s">
        <v>2237</v>
      </c>
      <c r="C1541" s="159" t="s">
        <v>2201</v>
      </c>
      <c r="D1541" s="159" t="s">
        <v>2160</v>
      </c>
      <c r="E1541" s="163">
        <v>369</v>
      </c>
    </row>
    <row r="1542" spans="1:5" ht="15" outlineLevel="1">
      <c r="A1542" s="159">
        <v>305</v>
      </c>
      <c r="B1542" s="159" t="s">
        <v>2238</v>
      </c>
      <c r="C1542" s="159" t="s">
        <v>2201</v>
      </c>
      <c r="D1542" s="159" t="s">
        <v>2160</v>
      </c>
      <c r="E1542" s="163">
        <v>369</v>
      </c>
    </row>
    <row r="1543" spans="1:5" ht="15" outlineLevel="1">
      <c r="A1543" s="159">
        <v>306</v>
      </c>
      <c r="B1543" s="159" t="s">
        <v>2239</v>
      </c>
      <c r="C1543" s="159" t="s">
        <v>2201</v>
      </c>
      <c r="D1543" s="159" t="s">
        <v>2160</v>
      </c>
      <c r="E1543" s="163">
        <v>369</v>
      </c>
    </row>
    <row r="1544" spans="1:5" ht="15" outlineLevel="1">
      <c r="A1544" s="159">
        <v>307</v>
      </c>
      <c r="B1544" s="159" t="s">
        <v>2240</v>
      </c>
      <c r="C1544" s="159" t="s">
        <v>2201</v>
      </c>
      <c r="D1544" s="159" t="s">
        <v>2160</v>
      </c>
      <c r="E1544" s="163">
        <v>369</v>
      </c>
    </row>
    <row r="1545" spans="1:5" ht="15" outlineLevel="1">
      <c r="A1545" s="159">
        <v>308</v>
      </c>
      <c r="B1545" s="159" t="s">
        <v>2241</v>
      </c>
      <c r="C1545" s="159" t="s">
        <v>2242</v>
      </c>
      <c r="D1545" s="159" t="s">
        <v>2160</v>
      </c>
      <c r="E1545" s="163">
        <v>295.2</v>
      </c>
    </row>
    <row r="1546" spans="1:5" ht="15" outlineLevel="1">
      <c r="A1546" s="159">
        <v>309</v>
      </c>
      <c r="B1546" s="159" t="s">
        <v>2243</v>
      </c>
      <c r="C1546" s="159" t="s">
        <v>2242</v>
      </c>
      <c r="D1546" s="159" t="s">
        <v>2160</v>
      </c>
      <c r="E1546" s="163">
        <v>295.2</v>
      </c>
    </row>
    <row r="1547" spans="1:5" ht="15" outlineLevel="1">
      <c r="A1547" s="159">
        <v>310</v>
      </c>
      <c r="B1547" s="159" t="s">
        <v>2244</v>
      </c>
      <c r="C1547" s="159" t="s">
        <v>2242</v>
      </c>
      <c r="D1547" s="159" t="s">
        <v>2160</v>
      </c>
      <c r="E1547" s="163">
        <v>295.2</v>
      </c>
    </row>
    <row r="1548" spans="1:5" ht="15" outlineLevel="1">
      <c r="A1548" s="159">
        <v>311</v>
      </c>
      <c r="B1548" s="159" t="s">
        <v>2245</v>
      </c>
      <c r="C1548" s="159" t="s">
        <v>2242</v>
      </c>
      <c r="D1548" s="159" t="s">
        <v>2160</v>
      </c>
      <c r="E1548" s="163">
        <v>295.2</v>
      </c>
    </row>
    <row r="1549" spans="1:5" ht="15" outlineLevel="1">
      <c r="A1549" s="159">
        <v>312</v>
      </c>
      <c r="B1549" s="159" t="s">
        <v>2246</v>
      </c>
      <c r="C1549" s="159" t="s">
        <v>2242</v>
      </c>
      <c r="D1549" s="159" t="s">
        <v>2160</v>
      </c>
      <c r="E1549" s="163">
        <v>295.2</v>
      </c>
    </row>
    <row r="1550" spans="1:5" ht="15" outlineLevel="1">
      <c r="A1550" s="159">
        <v>313</v>
      </c>
      <c r="B1550" s="159" t="s">
        <v>2247</v>
      </c>
      <c r="C1550" s="159" t="s">
        <v>2242</v>
      </c>
      <c r="D1550" s="159" t="s">
        <v>2160</v>
      </c>
      <c r="E1550" s="163">
        <v>295.2</v>
      </c>
    </row>
    <row r="1551" spans="1:5" ht="15" outlineLevel="1">
      <c r="A1551" s="159">
        <v>314</v>
      </c>
      <c r="B1551" s="159" t="s">
        <v>2248</v>
      </c>
      <c r="C1551" s="159" t="s">
        <v>2242</v>
      </c>
      <c r="D1551" s="159" t="s">
        <v>2160</v>
      </c>
      <c r="E1551" s="163">
        <v>295.2</v>
      </c>
    </row>
    <row r="1552" spans="1:5" ht="15" outlineLevel="1">
      <c r="A1552" s="159">
        <v>315</v>
      </c>
      <c r="B1552" s="159" t="s">
        <v>2249</v>
      </c>
      <c r="C1552" s="159" t="s">
        <v>2242</v>
      </c>
      <c r="D1552" s="159" t="s">
        <v>2160</v>
      </c>
      <c r="E1552" s="163">
        <v>295.2</v>
      </c>
    </row>
    <row r="1553" spans="1:5" ht="15" outlineLevel="1">
      <c r="A1553" s="159">
        <v>316</v>
      </c>
      <c r="B1553" s="159" t="s">
        <v>2250</v>
      </c>
      <c r="C1553" s="159" t="s">
        <v>2242</v>
      </c>
      <c r="D1553" s="159" t="s">
        <v>2160</v>
      </c>
      <c r="E1553" s="163">
        <v>295.2</v>
      </c>
    </row>
    <row r="1554" spans="1:5" ht="15" outlineLevel="1">
      <c r="A1554" s="159">
        <v>317</v>
      </c>
      <c r="B1554" s="159" t="s">
        <v>2251</v>
      </c>
      <c r="C1554" s="159" t="s">
        <v>2242</v>
      </c>
      <c r="D1554" s="159" t="s">
        <v>2160</v>
      </c>
      <c r="E1554" s="163">
        <v>295.2</v>
      </c>
    </row>
    <row r="1555" spans="1:5" ht="15" outlineLevel="1">
      <c r="A1555" s="159">
        <v>318</v>
      </c>
      <c r="B1555" s="159" t="s">
        <v>2252</v>
      </c>
      <c r="C1555" s="159" t="s">
        <v>2242</v>
      </c>
      <c r="D1555" s="159" t="s">
        <v>2160</v>
      </c>
      <c r="E1555" s="163">
        <v>295.2</v>
      </c>
    </row>
    <row r="1556" spans="1:5" ht="15" outlineLevel="1">
      <c r="A1556" s="159">
        <v>319</v>
      </c>
      <c r="B1556" s="159" t="s">
        <v>2253</v>
      </c>
      <c r="C1556" s="159" t="s">
        <v>2242</v>
      </c>
      <c r="D1556" s="159" t="s">
        <v>2160</v>
      </c>
      <c r="E1556" s="163">
        <v>295.2</v>
      </c>
    </row>
    <row r="1557" spans="1:5" ht="15" outlineLevel="1">
      <c r="A1557" s="159">
        <v>320</v>
      </c>
      <c r="B1557" s="159" t="s">
        <v>2254</v>
      </c>
      <c r="C1557" s="159" t="s">
        <v>2242</v>
      </c>
      <c r="D1557" s="159" t="s">
        <v>2160</v>
      </c>
      <c r="E1557" s="163">
        <v>295.2</v>
      </c>
    </row>
    <row r="1558" spans="1:5" ht="15" outlineLevel="1">
      <c r="A1558" s="159">
        <v>321</v>
      </c>
      <c r="B1558" s="159" t="s">
        <v>2255</v>
      </c>
      <c r="C1558" s="159" t="s">
        <v>2242</v>
      </c>
      <c r="D1558" s="159" t="s">
        <v>2160</v>
      </c>
      <c r="E1558" s="163">
        <v>295.2</v>
      </c>
    </row>
    <row r="1559" spans="1:5" ht="15" outlineLevel="1">
      <c r="A1559" s="159">
        <v>322</v>
      </c>
      <c r="B1559" s="159" t="s">
        <v>2256</v>
      </c>
      <c r="C1559" s="159" t="s">
        <v>2242</v>
      </c>
      <c r="D1559" s="159" t="s">
        <v>2160</v>
      </c>
      <c r="E1559" s="163">
        <v>295.2</v>
      </c>
    </row>
    <row r="1560" spans="1:5" ht="15" outlineLevel="1">
      <c r="A1560" s="159">
        <v>323</v>
      </c>
      <c r="B1560" s="159" t="s">
        <v>2257</v>
      </c>
      <c r="C1560" s="159" t="s">
        <v>2242</v>
      </c>
      <c r="D1560" s="159" t="s">
        <v>2160</v>
      </c>
      <c r="E1560" s="163">
        <v>295.2</v>
      </c>
    </row>
    <row r="1561" spans="1:5" ht="15" outlineLevel="1">
      <c r="A1561" s="159">
        <v>324</v>
      </c>
      <c r="B1561" s="159" t="s">
        <v>2258</v>
      </c>
      <c r="C1561" s="159" t="s">
        <v>2242</v>
      </c>
      <c r="D1561" s="159" t="s">
        <v>2160</v>
      </c>
      <c r="E1561" s="163">
        <v>295.2</v>
      </c>
    </row>
    <row r="1562" spans="1:5" ht="15" outlineLevel="1">
      <c r="A1562" s="159">
        <v>325</v>
      </c>
      <c r="B1562" s="159" t="s">
        <v>2259</v>
      </c>
      <c r="C1562" s="159" t="s">
        <v>2242</v>
      </c>
      <c r="D1562" s="159" t="s">
        <v>2160</v>
      </c>
      <c r="E1562" s="163">
        <v>295.2</v>
      </c>
    </row>
    <row r="1563" spans="1:5" ht="15" outlineLevel="1">
      <c r="A1563" s="159">
        <v>326</v>
      </c>
      <c r="B1563" s="159" t="s">
        <v>2260</v>
      </c>
      <c r="C1563" s="159" t="s">
        <v>2242</v>
      </c>
      <c r="D1563" s="159" t="s">
        <v>2160</v>
      </c>
      <c r="E1563" s="163">
        <v>295.2</v>
      </c>
    </row>
    <row r="1564" spans="1:5" ht="15" outlineLevel="1">
      <c r="A1564" s="159">
        <v>327</v>
      </c>
      <c r="B1564" s="159" t="s">
        <v>2261</v>
      </c>
      <c r="C1564" s="159" t="s">
        <v>2242</v>
      </c>
      <c r="D1564" s="159" t="s">
        <v>2160</v>
      </c>
      <c r="E1564" s="163">
        <v>295.2</v>
      </c>
    </row>
    <row r="1565" spans="1:5" ht="15" outlineLevel="1">
      <c r="A1565" s="159">
        <v>328</v>
      </c>
      <c r="B1565" s="159" t="s">
        <v>2262</v>
      </c>
      <c r="C1565" s="159" t="s">
        <v>2242</v>
      </c>
      <c r="D1565" s="159" t="s">
        <v>2160</v>
      </c>
      <c r="E1565" s="163">
        <v>295.2</v>
      </c>
    </row>
    <row r="1566" spans="1:5" ht="15" outlineLevel="1">
      <c r="A1566" s="159">
        <v>329</v>
      </c>
      <c r="B1566" s="159" t="s">
        <v>2263</v>
      </c>
      <c r="C1566" s="159" t="s">
        <v>2242</v>
      </c>
      <c r="D1566" s="159" t="s">
        <v>2160</v>
      </c>
      <c r="E1566" s="163">
        <v>295.2</v>
      </c>
    </row>
    <row r="1567" spans="1:5" ht="15" outlineLevel="1">
      <c r="A1567" s="159">
        <v>330</v>
      </c>
      <c r="B1567" s="159" t="s">
        <v>2264</v>
      </c>
      <c r="C1567" s="159" t="s">
        <v>2242</v>
      </c>
      <c r="D1567" s="159" t="s">
        <v>2160</v>
      </c>
      <c r="E1567" s="163">
        <v>295.2</v>
      </c>
    </row>
    <row r="1568" spans="1:5" ht="15" outlineLevel="1">
      <c r="A1568" s="159">
        <v>331</v>
      </c>
      <c r="B1568" s="159" t="s">
        <v>2265</v>
      </c>
      <c r="C1568" s="159" t="s">
        <v>2242</v>
      </c>
      <c r="D1568" s="159" t="s">
        <v>2160</v>
      </c>
      <c r="E1568" s="163">
        <v>295.2</v>
      </c>
    </row>
    <row r="1569" spans="1:5" ht="15" outlineLevel="1">
      <c r="A1569" s="159">
        <v>332</v>
      </c>
      <c r="B1569" s="159" t="s">
        <v>2266</v>
      </c>
      <c r="C1569" s="159" t="s">
        <v>2242</v>
      </c>
      <c r="D1569" s="159" t="s">
        <v>2160</v>
      </c>
      <c r="E1569" s="163">
        <v>295.2</v>
      </c>
    </row>
    <row r="1570" spans="1:5" ht="15" outlineLevel="1">
      <c r="A1570" s="159">
        <v>333</v>
      </c>
      <c r="B1570" s="159" t="s">
        <v>2267</v>
      </c>
      <c r="C1570" s="159" t="s">
        <v>2242</v>
      </c>
      <c r="D1570" s="159" t="s">
        <v>2160</v>
      </c>
      <c r="E1570" s="163">
        <v>295.2</v>
      </c>
    </row>
    <row r="1571" spans="1:5" ht="15" outlineLevel="1">
      <c r="A1571" s="159">
        <v>334</v>
      </c>
      <c r="B1571" s="159" t="s">
        <v>2268</v>
      </c>
      <c r="C1571" s="159" t="s">
        <v>2242</v>
      </c>
      <c r="D1571" s="159" t="s">
        <v>2160</v>
      </c>
      <c r="E1571" s="163">
        <v>295.2</v>
      </c>
    </row>
    <row r="1572" spans="1:5" ht="15" outlineLevel="1">
      <c r="A1572" s="159">
        <v>335</v>
      </c>
      <c r="B1572" s="159" t="s">
        <v>2269</v>
      </c>
      <c r="C1572" s="159" t="s">
        <v>2242</v>
      </c>
      <c r="D1572" s="159" t="s">
        <v>2160</v>
      </c>
      <c r="E1572" s="163">
        <v>295.2</v>
      </c>
    </row>
    <row r="1573" spans="1:5" ht="15" outlineLevel="1">
      <c r="A1573" s="159">
        <v>336</v>
      </c>
      <c r="B1573" s="159" t="s">
        <v>2270</v>
      </c>
      <c r="C1573" s="159" t="s">
        <v>2242</v>
      </c>
      <c r="D1573" s="159" t="s">
        <v>2160</v>
      </c>
      <c r="E1573" s="163">
        <v>295.2</v>
      </c>
    </row>
    <row r="1574" spans="1:5" ht="15" outlineLevel="1">
      <c r="A1574" s="159">
        <v>337</v>
      </c>
      <c r="B1574" s="159" t="s">
        <v>2271</v>
      </c>
      <c r="C1574" s="159" t="s">
        <v>2242</v>
      </c>
      <c r="D1574" s="159" t="s">
        <v>2160</v>
      </c>
      <c r="E1574" s="163">
        <v>295.2</v>
      </c>
    </row>
    <row r="1575" spans="1:5" ht="15" outlineLevel="1">
      <c r="A1575" s="159">
        <v>338</v>
      </c>
      <c r="B1575" s="159" t="s">
        <v>2272</v>
      </c>
      <c r="C1575" s="159" t="s">
        <v>2242</v>
      </c>
      <c r="D1575" s="159" t="s">
        <v>2160</v>
      </c>
      <c r="E1575" s="163">
        <v>295.2</v>
      </c>
    </row>
    <row r="1576" spans="1:5" ht="15" outlineLevel="1">
      <c r="A1576" s="159">
        <v>339</v>
      </c>
      <c r="B1576" s="159" t="s">
        <v>2273</v>
      </c>
      <c r="C1576" s="159" t="s">
        <v>2242</v>
      </c>
      <c r="D1576" s="159" t="s">
        <v>2160</v>
      </c>
      <c r="E1576" s="163">
        <v>295.2</v>
      </c>
    </row>
    <row r="1577" spans="1:5" ht="15" outlineLevel="1">
      <c r="A1577" s="159">
        <v>340</v>
      </c>
      <c r="B1577" s="159" t="s">
        <v>2274</v>
      </c>
      <c r="C1577" s="159" t="s">
        <v>2242</v>
      </c>
      <c r="D1577" s="159" t="s">
        <v>2160</v>
      </c>
      <c r="E1577" s="163">
        <v>295.2</v>
      </c>
    </row>
    <row r="1578" spans="1:5" ht="15" outlineLevel="1">
      <c r="A1578" s="159">
        <v>341</v>
      </c>
      <c r="B1578" s="159" t="s">
        <v>2275</v>
      </c>
      <c r="C1578" s="159" t="s">
        <v>2242</v>
      </c>
      <c r="D1578" s="159" t="s">
        <v>2160</v>
      </c>
      <c r="E1578" s="163">
        <v>295.2</v>
      </c>
    </row>
    <row r="1579" spans="1:5" ht="15" outlineLevel="1">
      <c r="A1579" s="159">
        <v>342</v>
      </c>
      <c r="B1579" s="159" t="s">
        <v>2276</v>
      </c>
      <c r="C1579" s="159" t="s">
        <v>2242</v>
      </c>
      <c r="D1579" s="159" t="s">
        <v>2160</v>
      </c>
      <c r="E1579" s="163">
        <v>295.2</v>
      </c>
    </row>
    <row r="1580" spans="1:5" ht="15" outlineLevel="1">
      <c r="A1580" s="159">
        <v>343</v>
      </c>
      <c r="B1580" s="159" t="s">
        <v>2277</v>
      </c>
      <c r="C1580" s="159" t="s">
        <v>2242</v>
      </c>
      <c r="D1580" s="159" t="s">
        <v>2160</v>
      </c>
      <c r="E1580" s="163">
        <v>295.2</v>
      </c>
    </row>
    <row r="1581" spans="1:5" ht="15" outlineLevel="1">
      <c r="A1581" s="159">
        <v>344</v>
      </c>
      <c r="B1581" s="159" t="s">
        <v>2278</v>
      </c>
      <c r="C1581" s="159" t="s">
        <v>2242</v>
      </c>
      <c r="D1581" s="159" t="s">
        <v>2160</v>
      </c>
      <c r="E1581" s="163">
        <v>295.2</v>
      </c>
    </row>
    <row r="1582" spans="1:5" ht="15" outlineLevel="1">
      <c r="A1582" s="159">
        <v>345</v>
      </c>
      <c r="B1582" s="159" t="s">
        <v>2279</v>
      </c>
      <c r="C1582" s="159" t="s">
        <v>2242</v>
      </c>
      <c r="D1582" s="159" t="s">
        <v>2160</v>
      </c>
      <c r="E1582" s="163">
        <v>295.2</v>
      </c>
    </row>
    <row r="1583" spans="1:5" ht="15" outlineLevel="1">
      <c r="A1583" s="159">
        <v>346</v>
      </c>
      <c r="B1583" s="159" t="s">
        <v>2280</v>
      </c>
      <c r="C1583" s="159" t="s">
        <v>2242</v>
      </c>
      <c r="D1583" s="159" t="s">
        <v>2160</v>
      </c>
      <c r="E1583" s="163">
        <v>295.2</v>
      </c>
    </row>
    <row r="1584" spans="1:5" ht="15" outlineLevel="1">
      <c r="A1584" s="159">
        <v>347</v>
      </c>
      <c r="B1584" s="159" t="s">
        <v>2281</v>
      </c>
      <c r="C1584" s="159" t="s">
        <v>2242</v>
      </c>
      <c r="D1584" s="159" t="s">
        <v>2160</v>
      </c>
      <c r="E1584" s="163">
        <v>295.2</v>
      </c>
    </row>
    <row r="1585" spans="1:5" ht="15" outlineLevel="1">
      <c r="A1585" s="159">
        <v>348</v>
      </c>
      <c r="B1585" s="159" t="s">
        <v>2282</v>
      </c>
      <c r="C1585" s="159" t="s">
        <v>2283</v>
      </c>
      <c r="D1585" s="159" t="s">
        <v>2160</v>
      </c>
      <c r="E1585" s="162">
        <v>2460</v>
      </c>
    </row>
    <row r="1586" spans="1:5" ht="15" outlineLevel="1">
      <c r="A1586" s="159">
        <v>349</v>
      </c>
      <c r="B1586" s="159" t="s">
        <v>2284</v>
      </c>
      <c r="C1586" s="159" t="s">
        <v>2283</v>
      </c>
      <c r="D1586" s="159" t="s">
        <v>2160</v>
      </c>
      <c r="E1586" s="162">
        <v>2460</v>
      </c>
    </row>
    <row r="1587" spans="1:5" ht="15" outlineLevel="1">
      <c r="A1587" s="159">
        <v>350</v>
      </c>
      <c r="B1587" s="159" t="s">
        <v>2285</v>
      </c>
      <c r="C1587" s="159" t="s">
        <v>2286</v>
      </c>
      <c r="D1587" s="159" t="s">
        <v>2160</v>
      </c>
      <c r="E1587" s="162">
        <v>2460</v>
      </c>
    </row>
    <row r="1588" spans="1:5" ht="15" outlineLevel="1">
      <c r="A1588" s="159">
        <v>351</v>
      </c>
      <c r="B1588" s="159" t="s">
        <v>2287</v>
      </c>
      <c r="C1588" s="159" t="s">
        <v>2286</v>
      </c>
      <c r="D1588" s="159" t="s">
        <v>2160</v>
      </c>
      <c r="E1588" s="162">
        <v>2460</v>
      </c>
    </row>
    <row r="1589" spans="1:5" ht="15" outlineLevel="1">
      <c r="A1589" s="159">
        <v>352</v>
      </c>
      <c r="B1589" s="159" t="s">
        <v>2288</v>
      </c>
      <c r="C1589" s="159" t="s">
        <v>2286</v>
      </c>
      <c r="D1589" s="159" t="s">
        <v>2160</v>
      </c>
      <c r="E1589" s="162">
        <v>2460</v>
      </c>
    </row>
    <row r="1590" spans="1:5" ht="15" outlineLevel="1">
      <c r="A1590" s="159">
        <v>353</v>
      </c>
      <c r="B1590" s="159" t="s">
        <v>2289</v>
      </c>
      <c r="C1590" s="159" t="s">
        <v>2159</v>
      </c>
      <c r="D1590" s="159" t="s">
        <v>2160</v>
      </c>
      <c r="E1590" s="162">
        <v>3308.7</v>
      </c>
    </row>
    <row r="1591" spans="1:5" ht="15" outlineLevel="1">
      <c r="A1591" s="159">
        <v>354</v>
      </c>
      <c r="B1591" s="159" t="s">
        <v>2290</v>
      </c>
      <c r="C1591" s="159" t="s">
        <v>2159</v>
      </c>
      <c r="D1591" s="159" t="s">
        <v>2160</v>
      </c>
      <c r="E1591" s="162">
        <v>3308.7</v>
      </c>
    </row>
    <row r="1592" spans="1:5" ht="15" outlineLevel="1">
      <c r="A1592" s="159">
        <v>355</v>
      </c>
      <c r="B1592" s="159" t="s">
        <v>2291</v>
      </c>
      <c r="C1592" s="159" t="s">
        <v>2159</v>
      </c>
      <c r="D1592" s="159" t="s">
        <v>2160</v>
      </c>
      <c r="E1592" s="162">
        <v>3308.7</v>
      </c>
    </row>
    <row r="1593" spans="1:5" ht="15" outlineLevel="1">
      <c r="A1593" s="159">
        <v>356</v>
      </c>
      <c r="B1593" s="159" t="s">
        <v>2292</v>
      </c>
      <c r="C1593" s="159" t="s">
        <v>2159</v>
      </c>
      <c r="D1593" s="159" t="s">
        <v>2160</v>
      </c>
      <c r="E1593" s="162">
        <v>3308.7</v>
      </c>
    </row>
    <row r="1594" spans="1:5" ht="15" outlineLevel="1">
      <c r="A1594" s="159">
        <v>357</v>
      </c>
      <c r="B1594" s="159" t="s">
        <v>2293</v>
      </c>
      <c r="C1594" s="159" t="s">
        <v>2201</v>
      </c>
      <c r="D1594" s="159" t="s">
        <v>2160</v>
      </c>
      <c r="E1594" s="163">
        <v>369</v>
      </c>
    </row>
    <row r="1595" spans="1:5" ht="15" outlineLevel="1">
      <c r="A1595" s="159">
        <v>358</v>
      </c>
      <c r="B1595" s="159" t="s">
        <v>2294</v>
      </c>
      <c r="C1595" s="159" t="s">
        <v>2201</v>
      </c>
      <c r="D1595" s="159" t="s">
        <v>2160</v>
      </c>
      <c r="E1595" s="163">
        <v>369</v>
      </c>
    </row>
    <row r="1596" spans="1:5" ht="15" outlineLevel="1">
      <c r="A1596" s="159">
        <v>359</v>
      </c>
      <c r="B1596" s="159" t="s">
        <v>2295</v>
      </c>
      <c r="C1596" s="159" t="s">
        <v>2201</v>
      </c>
      <c r="D1596" s="159" t="s">
        <v>2160</v>
      </c>
      <c r="E1596" s="163">
        <v>369</v>
      </c>
    </row>
    <row r="1597" spans="1:5" ht="15" outlineLevel="1">
      <c r="A1597" s="159">
        <v>360</v>
      </c>
      <c r="B1597" s="159" t="s">
        <v>2296</v>
      </c>
      <c r="C1597" s="159" t="s">
        <v>2201</v>
      </c>
      <c r="D1597" s="159" t="s">
        <v>2160</v>
      </c>
      <c r="E1597" s="163">
        <v>369</v>
      </c>
    </row>
    <row r="1598" spans="1:5" ht="15" outlineLevel="1">
      <c r="A1598" s="159">
        <v>361</v>
      </c>
      <c r="B1598" s="159" t="s">
        <v>2297</v>
      </c>
      <c r="C1598" s="159" t="s">
        <v>2242</v>
      </c>
      <c r="D1598" s="159" t="s">
        <v>2160</v>
      </c>
      <c r="E1598" s="163">
        <v>295.2</v>
      </c>
    </row>
    <row r="1599" spans="1:5" ht="15" outlineLevel="1">
      <c r="A1599" s="159">
        <v>362</v>
      </c>
      <c r="B1599" s="159" t="s">
        <v>2298</v>
      </c>
      <c r="C1599" s="159" t="s">
        <v>2242</v>
      </c>
      <c r="D1599" s="159" t="s">
        <v>2160</v>
      </c>
      <c r="E1599" s="163">
        <v>295.2</v>
      </c>
    </row>
    <row r="1600" spans="1:5" ht="15" outlineLevel="1">
      <c r="A1600" s="159">
        <v>363</v>
      </c>
      <c r="B1600" s="159" t="s">
        <v>2299</v>
      </c>
      <c r="C1600" s="159" t="s">
        <v>2242</v>
      </c>
      <c r="D1600" s="159" t="s">
        <v>2160</v>
      </c>
      <c r="E1600" s="163">
        <v>295.2</v>
      </c>
    </row>
    <row r="1601" spans="1:5" ht="15" outlineLevel="1">
      <c r="A1601" s="159">
        <v>364</v>
      </c>
      <c r="B1601" s="159" t="s">
        <v>2300</v>
      </c>
      <c r="C1601" s="159" t="s">
        <v>2242</v>
      </c>
      <c r="D1601" s="159" t="s">
        <v>2160</v>
      </c>
      <c r="E1601" s="163">
        <v>295.2</v>
      </c>
    </row>
    <row r="1602" spans="1:5" ht="15" outlineLevel="1">
      <c r="A1602" s="159">
        <v>365</v>
      </c>
      <c r="B1602" s="159" t="s">
        <v>2301</v>
      </c>
      <c r="C1602" s="159" t="s">
        <v>2283</v>
      </c>
      <c r="D1602" s="159" t="s">
        <v>2160</v>
      </c>
      <c r="E1602" s="162">
        <v>2460</v>
      </c>
    </row>
    <row r="1603" spans="1:5" ht="15" outlineLevel="1">
      <c r="A1603" s="159">
        <v>366</v>
      </c>
      <c r="B1603" s="159" t="s">
        <v>2302</v>
      </c>
      <c r="C1603" s="159" t="s">
        <v>2303</v>
      </c>
      <c r="D1603" s="159" t="s">
        <v>2160</v>
      </c>
      <c r="E1603" s="162">
        <v>1107</v>
      </c>
    </row>
    <row r="1604" spans="1:5" ht="15" outlineLevel="1">
      <c r="A1604" s="159">
        <v>367</v>
      </c>
      <c r="B1604" s="159" t="s">
        <v>2304</v>
      </c>
      <c r="C1604" s="159" t="s">
        <v>2305</v>
      </c>
      <c r="D1604" s="161">
        <v>43711</v>
      </c>
      <c r="E1604" s="160">
        <v>1020.77</v>
      </c>
    </row>
    <row r="1605" spans="1:5" ht="15" outlineLevel="1">
      <c r="A1605" s="159">
        <v>368</v>
      </c>
      <c r="B1605" s="159" t="s">
        <v>2306</v>
      </c>
      <c r="C1605" s="159" t="s">
        <v>2307</v>
      </c>
      <c r="D1605" s="161">
        <v>43605</v>
      </c>
      <c r="E1605" s="160">
        <v>1045.5</v>
      </c>
    </row>
    <row r="1606" spans="1:5" ht="15" outlineLevel="1">
      <c r="A1606" s="159">
        <v>369</v>
      </c>
      <c r="B1606" s="159" t="s">
        <v>2308</v>
      </c>
      <c r="C1606" s="159" t="s">
        <v>2309</v>
      </c>
      <c r="D1606" s="161">
        <v>43626</v>
      </c>
      <c r="E1606" s="160">
        <v>1648.2</v>
      </c>
    </row>
    <row r="1607" spans="1:5" ht="15" outlineLevel="1">
      <c r="A1607" s="159">
        <v>370</v>
      </c>
      <c r="B1607" s="159" t="s">
        <v>2310</v>
      </c>
      <c r="C1607" s="159" t="s">
        <v>2311</v>
      </c>
      <c r="D1607" s="161">
        <v>43546</v>
      </c>
      <c r="E1607" s="160">
        <v>272</v>
      </c>
    </row>
    <row r="1608" spans="1:5" ht="15" outlineLevel="1">
      <c r="A1608" s="159">
        <v>371</v>
      </c>
      <c r="B1608" s="159" t="s">
        <v>2312</v>
      </c>
      <c r="C1608" s="159" t="s">
        <v>2313</v>
      </c>
      <c r="D1608" s="161">
        <v>43546</v>
      </c>
      <c r="E1608" s="160">
        <v>1045</v>
      </c>
    </row>
    <row r="1609" spans="1:5" ht="15" outlineLevel="1">
      <c r="A1609" s="159">
        <v>372</v>
      </c>
      <c r="B1609" s="159" t="s">
        <v>2314</v>
      </c>
      <c r="C1609" s="159" t="s">
        <v>2315</v>
      </c>
      <c r="D1609" s="159" t="s">
        <v>2316</v>
      </c>
      <c r="E1609" s="163">
        <v>2041.8</v>
      </c>
    </row>
    <row r="1610" spans="1:5" ht="15" outlineLevel="1">
      <c r="A1610" s="159">
        <v>373</v>
      </c>
      <c r="B1610" s="159" t="s">
        <v>2317</v>
      </c>
      <c r="C1610" s="159" t="s">
        <v>2315</v>
      </c>
      <c r="D1610" s="159" t="s">
        <v>2316</v>
      </c>
      <c r="E1610" s="163">
        <v>2041.8</v>
      </c>
    </row>
    <row r="1611" spans="1:5" ht="15" outlineLevel="1">
      <c r="A1611" s="159">
        <v>374</v>
      </c>
      <c r="B1611" s="159" t="s">
        <v>2318</v>
      </c>
      <c r="C1611" s="159" t="s">
        <v>2315</v>
      </c>
      <c r="D1611" s="159" t="s">
        <v>2316</v>
      </c>
      <c r="E1611" s="163">
        <v>2041.8</v>
      </c>
    </row>
    <row r="1612" spans="1:5" ht="15" outlineLevel="1">
      <c r="A1612" s="159">
        <v>375</v>
      </c>
      <c r="B1612" s="159" t="s">
        <v>2319</v>
      </c>
      <c r="C1612" s="159" t="s">
        <v>2315</v>
      </c>
      <c r="D1612" s="159" t="s">
        <v>2316</v>
      </c>
      <c r="E1612" s="163">
        <v>2041.8</v>
      </c>
    </row>
    <row r="1613" spans="1:5" ht="15" outlineLevel="1">
      <c r="A1613" s="159">
        <v>376</v>
      </c>
      <c r="B1613" s="159" t="s">
        <v>2320</v>
      </c>
      <c r="C1613" s="159" t="s">
        <v>2315</v>
      </c>
      <c r="D1613" s="159" t="s">
        <v>2316</v>
      </c>
      <c r="E1613" s="163">
        <v>2041.8</v>
      </c>
    </row>
    <row r="1614" spans="1:5" ht="15" outlineLevel="1">
      <c r="A1614" s="159">
        <v>377</v>
      </c>
      <c r="B1614" s="159" t="s">
        <v>2321</v>
      </c>
      <c r="C1614" s="159" t="s">
        <v>2315</v>
      </c>
      <c r="D1614" s="159" t="s">
        <v>2316</v>
      </c>
      <c r="E1614" s="163">
        <v>2041.8</v>
      </c>
    </row>
    <row r="1615" spans="1:5" ht="15" outlineLevel="1">
      <c r="A1615" s="159">
        <v>378</v>
      </c>
      <c r="B1615" s="159" t="s">
        <v>2322</v>
      </c>
      <c r="C1615" s="159" t="s">
        <v>2315</v>
      </c>
      <c r="D1615" s="159" t="s">
        <v>2316</v>
      </c>
      <c r="E1615" s="163">
        <v>2041.8</v>
      </c>
    </row>
    <row r="1616" spans="1:5" ht="15" outlineLevel="1">
      <c r="A1616" s="159">
        <v>379</v>
      </c>
      <c r="B1616" s="159" t="s">
        <v>2323</v>
      </c>
      <c r="C1616" s="159" t="s">
        <v>2315</v>
      </c>
      <c r="D1616" s="159" t="s">
        <v>2316</v>
      </c>
      <c r="E1616" s="163">
        <v>2041.8</v>
      </c>
    </row>
    <row r="1617" spans="1:5" ht="15" outlineLevel="1">
      <c r="A1617" s="159">
        <v>380</v>
      </c>
      <c r="B1617" s="159" t="s">
        <v>2324</v>
      </c>
      <c r="C1617" s="159" t="s">
        <v>2315</v>
      </c>
      <c r="D1617" s="159" t="s">
        <v>2316</v>
      </c>
      <c r="E1617" s="163">
        <v>2041.8</v>
      </c>
    </row>
    <row r="1618" spans="1:5" ht="15" outlineLevel="1">
      <c r="A1618" s="159">
        <v>381</v>
      </c>
      <c r="B1618" s="159" t="s">
        <v>2325</v>
      </c>
      <c r="C1618" s="159" t="s">
        <v>2315</v>
      </c>
      <c r="D1618" s="159" t="s">
        <v>2316</v>
      </c>
      <c r="E1618" s="163">
        <v>2041.8</v>
      </c>
    </row>
    <row r="1619" spans="1:5" ht="15" outlineLevel="1">
      <c r="A1619" s="159">
        <v>382</v>
      </c>
      <c r="B1619" s="159" t="s">
        <v>2326</v>
      </c>
      <c r="C1619" s="159" t="s">
        <v>2315</v>
      </c>
      <c r="D1619" s="159" t="s">
        <v>2316</v>
      </c>
      <c r="E1619" s="163">
        <v>2041.8</v>
      </c>
    </row>
    <row r="1620" spans="1:5" ht="15" outlineLevel="1">
      <c r="A1620" s="159">
        <v>383</v>
      </c>
      <c r="B1620" s="159" t="s">
        <v>2327</v>
      </c>
      <c r="C1620" s="159" t="s">
        <v>2315</v>
      </c>
      <c r="D1620" s="159" t="s">
        <v>2316</v>
      </c>
      <c r="E1620" s="163">
        <v>2041.8</v>
      </c>
    </row>
    <row r="1621" spans="1:5" ht="15" outlineLevel="1">
      <c r="A1621" s="159">
        <v>384</v>
      </c>
      <c r="B1621" s="159" t="s">
        <v>2328</v>
      </c>
      <c r="C1621" s="159" t="s">
        <v>2315</v>
      </c>
      <c r="D1621" s="159" t="s">
        <v>2316</v>
      </c>
      <c r="E1621" s="163">
        <v>2041.8</v>
      </c>
    </row>
    <row r="1622" spans="1:5" ht="15" outlineLevel="1">
      <c r="A1622" s="159">
        <v>385</v>
      </c>
      <c r="B1622" s="159" t="s">
        <v>2329</v>
      </c>
      <c r="C1622" s="159" t="s">
        <v>2315</v>
      </c>
      <c r="D1622" s="159" t="s">
        <v>2316</v>
      </c>
      <c r="E1622" s="163">
        <v>2041.8</v>
      </c>
    </row>
    <row r="1623" spans="1:5" ht="15" outlineLevel="1">
      <c r="A1623" s="159">
        <v>386</v>
      </c>
      <c r="B1623" s="159" t="s">
        <v>2330</v>
      </c>
      <c r="C1623" s="159" t="s">
        <v>2315</v>
      </c>
      <c r="D1623" s="159" t="s">
        <v>2316</v>
      </c>
      <c r="E1623" s="163">
        <v>2041.8</v>
      </c>
    </row>
    <row r="1624" spans="1:5" ht="15" outlineLevel="1">
      <c r="A1624" s="159">
        <v>387</v>
      </c>
      <c r="B1624" s="159" t="s">
        <v>2331</v>
      </c>
      <c r="C1624" s="159" t="s">
        <v>2315</v>
      </c>
      <c r="D1624" s="159" t="s">
        <v>2316</v>
      </c>
      <c r="E1624" s="163">
        <v>2041.8</v>
      </c>
    </row>
    <row r="1625" spans="1:5" ht="15" outlineLevel="1">
      <c r="A1625" s="159">
        <v>388</v>
      </c>
      <c r="B1625" s="159" t="s">
        <v>2332</v>
      </c>
      <c r="C1625" s="159" t="s">
        <v>2315</v>
      </c>
      <c r="D1625" s="159" t="s">
        <v>2316</v>
      </c>
      <c r="E1625" s="163">
        <v>2041.8</v>
      </c>
    </row>
    <row r="1626" spans="1:5" ht="15" outlineLevel="1">
      <c r="A1626" s="159">
        <v>389</v>
      </c>
      <c r="B1626" s="159" t="s">
        <v>2333</v>
      </c>
      <c r="C1626" s="159" t="s">
        <v>2315</v>
      </c>
      <c r="D1626" s="159" t="s">
        <v>2316</v>
      </c>
      <c r="E1626" s="163">
        <v>2041.8</v>
      </c>
    </row>
    <row r="1627" spans="1:5" ht="15" outlineLevel="1">
      <c r="A1627" s="159">
        <v>390</v>
      </c>
      <c r="B1627" s="159" t="s">
        <v>2334</v>
      </c>
      <c r="C1627" s="159" t="s">
        <v>2315</v>
      </c>
      <c r="D1627" s="159" t="s">
        <v>2316</v>
      </c>
      <c r="E1627" s="163">
        <v>2041.8</v>
      </c>
    </row>
    <row r="1628" spans="1:5" ht="15" outlineLevel="1">
      <c r="A1628" s="159">
        <v>391</v>
      </c>
      <c r="B1628" s="159" t="s">
        <v>2335</v>
      </c>
      <c r="C1628" s="159" t="s">
        <v>2315</v>
      </c>
      <c r="D1628" s="159" t="s">
        <v>2316</v>
      </c>
      <c r="E1628" s="163">
        <v>2041.8</v>
      </c>
    </row>
    <row r="1629" spans="1:5" ht="15" outlineLevel="1">
      <c r="A1629" s="159">
        <v>392</v>
      </c>
      <c r="B1629" s="159" t="s">
        <v>2336</v>
      </c>
      <c r="C1629" s="159" t="s">
        <v>2315</v>
      </c>
      <c r="D1629" s="159" t="s">
        <v>2316</v>
      </c>
      <c r="E1629" s="163">
        <v>2041.8</v>
      </c>
    </row>
    <row r="1630" spans="1:5" ht="15" outlineLevel="1">
      <c r="A1630" s="159">
        <v>393</v>
      </c>
      <c r="B1630" s="159" t="s">
        <v>2337</v>
      </c>
      <c r="C1630" s="159" t="s">
        <v>2315</v>
      </c>
      <c r="D1630" s="159" t="s">
        <v>2316</v>
      </c>
      <c r="E1630" s="163">
        <v>2041.8</v>
      </c>
    </row>
    <row r="1631" spans="1:5" ht="15" outlineLevel="1">
      <c r="A1631" s="159">
        <v>394</v>
      </c>
      <c r="B1631" s="159" t="s">
        <v>2338</v>
      </c>
      <c r="C1631" s="159" t="s">
        <v>2315</v>
      </c>
      <c r="D1631" s="159" t="s">
        <v>2316</v>
      </c>
      <c r="E1631" s="163">
        <v>2041.8</v>
      </c>
    </row>
    <row r="1632" spans="1:5" ht="15" outlineLevel="1">
      <c r="A1632" s="159">
        <v>395</v>
      </c>
      <c r="B1632" s="159" t="s">
        <v>2339</v>
      </c>
      <c r="C1632" s="159" t="s">
        <v>2315</v>
      </c>
      <c r="D1632" s="159" t="s">
        <v>2316</v>
      </c>
      <c r="E1632" s="163">
        <v>2041.8</v>
      </c>
    </row>
    <row r="1633" spans="1:5" ht="15" outlineLevel="1">
      <c r="A1633" s="159">
        <v>396</v>
      </c>
      <c r="B1633" s="159" t="s">
        <v>2340</v>
      </c>
      <c r="C1633" s="159" t="s">
        <v>2315</v>
      </c>
      <c r="D1633" s="159" t="s">
        <v>2316</v>
      </c>
      <c r="E1633" s="163">
        <v>2041.8</v>
      </c>
    </row>
    <row r="1634" spans="1:5" ht="15" outlineLevel="1">
      <c r="A1634" s="159">
        <v>397</v>
      </c>
      <c r="B1634" s="159" t="s">
        <v>2341</v>
      </c>
      <c r="C1634" s="159" t="s">
        <v>2315</v>
      </c>
      <c r="D1634" s="159" t="s">
        <v>2316</v>
      </c>
      <c r="E1634" s="163">
        <v>2041.8</v>
      </c>
    </row>
    <row r="1635" spans="1:5" ht="15" outlineLevel="1">
      <c r="A1635" s="159">
        <v>398</v>
      </c>
      <c r="B1635" s="159" t="s">
        <v>2342</v>
      </c>
      <c r="C1635" s="159" t="s">
        <v>2315</v>
      </c>
      <c r="D1635" s="159" t="s">
        <v>2316</v>
      </c>
      <c r="E1635" s="163">
        <v>2041.8</v>
      </c>
    </row>
    <row r="1636" spans="1:5" ht="15" outlineLevel="1">
      <c r="A1636" s="159">
        <v>399</v>
      </c>
      <c r="B1636" s="159" t="s">
        <v>2343</v>
      </c>
      <c r="C1636" s="159" t="s">
        <v>2315</v>
      </c>
      <c r="D1636" s="159" t="s">
        <v>2316</v>
      </c>
      <c r="E1636" s="163">
        <v>2041.8</v>
      </c>
    </row>
    <row r="1637" spans="1:5" ht="15" outlineLevel="1">
      <c r="A1637" s="159">
        <v>400</v>
      </c>
      <c r="B1637" s="159" t="s">
        <v>2344</v>
      </c>
      <c r="C1637" s="159" t="s">
        <v>2315</v>
      </c>
      <c r="D1637" s="159" t="s">
        <v>2316</v>
      </c>
      <c r="E1637" s="163">
        <v>2041.8</v>
      </c>
    </row>
    <row r="1638" spans="1:5" ht="15" outlineLevel="1">
      <c r="A1638" s="159">
        <v>401</v>
      </c>
      <c r="B1638" s="159" t="s">
        <v>2345</v>
      </c>
      <c r="C1638" s="159" t="s">
        <v>2346</v>
      </c>
      <c r="D1638" s="159" t="s">
        <v>2316</v>
      </c>
      <c r="E1638" s="163">
        <v>344.4</v>
      </c>
    </row>
    <row r="1639" spans="1:5" ht="15" outlineLevel="1">
      <c r="A1639" s="159">
        <v>402</v>
      </c>
      <c r="B1639" s="159" t="s">
        <v>2347</v>
      </c>
      <c r="C1639" s="159" t="s">
        <v>2346</v>
      </c>
      <c r="D1639" s="159" t="s">
        <v>2316</v>
      </c>
      <c r="E1639" s="163">
        <v>344.4</v>
      </c>
    </row>
    <row r="1640" spans="1:5" ht="15" outlineLevel="1">
      <c r="A1640" s="159">
        <v>403</v>
      </c>
      <c r="B1640" s="159" t="s">
        <v>2348</v>
      </c>
      <c r="C1640" s="159" t="s">
        <v>2346</v>
      </c>
      <c r="D1640" s="159" t="s">
        <v>2316</v>
      </c>
      <c r="E1640" s="163">
        <v>344.4</v>
      </c>
    </row>
    <row r="1641" spans="1:5" ht="15" outlineLevel="1">
      <c r="A1641" s="159">
        <v>404</v>
      </c>
      <c r="B1641" s="159" t="s">
        <v>2349</v>
      </c>
      <c r="C1641" s="159" t="s">
        <v>2346</v>
      </c>
      <c r="D1641" s="159" t="s">
        <v>2316</v>
      </c>
      <c r="E1641" s="163">
        <v>344.4</v>
      </c>
    </row>
    <row r="1642" spans="1:5" ht="15" outlineLevel="1">
      <c r="A1642" s="159">
        <v>405</v>
      </c>
      <c r="B1642" s="159" t="s">
        <v>2350</v>
      </c>
      <c r="C1642" s="159" t="s">
        <v>2346</v>
      </c>
      <c r="D1642" s="159" t="s">
        <v>2316</v>
      </c>
      <c r="E1642" s="163">
        <v>344.4</v>
      </c>
    </row>
    <row r="1643" spans="1:5" ht="15" outlineLevel="1">
      <c r="A1643" s="159">
        <v>406</v>
      </c>
      <c r="B1643" s="159" t="s">
        <v>2351</v>
      </c>
      <c r="C1643" s="159" t="s">
        <v>2346</v>
      </c>
      <c r="D1643" s="159" t="s">
        <v>2316</v>
      </c>
      <c r="E1643" s="163">
        <v>344.4</v>
      </c>
    </row>
    <row r="1644" spans="1:5" ht="15" outlineLevel="1">
      <c r="A1644" s="159">
        <v>407</v>
      </c>
      <c r="B1644" s="159" t="s">
        <v>2352</v>
      </c>
      <c r="C1644" s="159" t="s">
        <v>2346</v>
      </c>
      <c r="D1644" s="159" t="s">
        <v>2316</v>
      </c>
      <c r="E1644" s="163">
        <v>344.4</v>
      </c>
    </row>
    <row r="1645" spans="1:5" ht="15" outlineLevel="1">
      <c r="A1645" s="159">
        <v>408</v>
      </c>
      <c r="B1645" s="159" t="s">
        <v>2353</v>
      </c>
      <c r="C1645" s="159" t="s">
        <v>2346</v>
      </c>
      <c r="D1645" s="159" t="s">
        <v>2316</v>
      </c>
      <c r="E1645" s="163">
        <v>344.4</v>
      </c>
    </row>
    <row r="1646" spans="1:5" ht="15" outlineLevel="1">
      <c r="A1646" s="159">
        <v>409</v>
      </c>
      <c r="B1646" s="159" t="s">
        <v>2354</v>
      </c>
      <c r="C1646" s="159" t="s">
        <v>2346</v>
      </c>
      <c r="D1646" s="159" t="s">
        <v>2316</v>
      </c>
      <c r="E1646" s="163">
        <v>344.4</v>
      </c>
    </row>
    <row r="1647" spans="1:5" ht="15" outlineLevel="1">
      <c r="A1647" s="159">
        <v>410</v>
      </c>
      <c r="B1647" s="159" t="s">
        <v>2355</v>
      </c>
      <c r="C1647" s="159" t="s">
        <v>2346</v>
      </c>
      <c r="D1647" s="159" t="s">
        <v>2316</v>
      </c>
      <c r="E1647" s="163">
        <v>344.4</v>
      </c>
    </row>
    <row r="1648" spans="1:5" ht="15" outlineLevel="1">
      <c r="A1648" s="159">
        <v>411</v>
      </c>
      <c r="B1648" s="159" t="s">
        <v>2356</v>
      </c>
      <c r="C1648" s="159" t="s">
        <v>2346</v>
      </c>
      <c r="D1648" s="159" t="s">
        <v>2316</v>
      </c>
      <c r="E1648" s="163">
        <v>344.4</v>
      </c>
    </row>
    <row r="1649" spans="1:5" ht="15" outlineLevel="1">
      <c r="A1649" s="159">
        <v>412</v>
      </c>
      <c r="B1649" s="159" t="s">
        <v>2357</v>
      </c>
      <c r="C1649" s="159" t="s">
        <v>2346</v>
      </c>
      <c r="D1649" s="159" t="s">
        <v>2316</v>
      </c>
      <c r="E1649" s="163">
        <v>344.4</v>
      </c>
    </row>
    <row r="1650" spans="1:5" ht="15" outlineLevel="1">
      <c r="A1650" s="159">
        <v>413</v>
      </c>
      <c r="B1650" s="159" t="s">
        <v>2358</v>
      </c>
      <c r="C1650" s="159" t="s">
        <v>2346</v>
      </c>
      <c r="D1650" s="159" t="s">
        <v>2316</v>
      </c>
      <c r="E1650" s="163">
        <v>344.4</v>
      </c>
    </row>
    <row r="1651" spans="1:5" ht="15" outlineLevel="1">
      <c r="A1651" s="159">
        <v>414</v>
      </c>
      <c r="B1651" s="159" t="s">
        <v>2359</v>
      </c>
      <c r="C1651" s="159" t="s">
        <v>2346</v>
      </c>
      <c r="D1651" s="159" t="s">
        <v>2316</v>
      </c>
      <c r="E1651" s="163">
        <v>344.4</v>
      </c>
    </row>
    <row r="1652" spans="1:5" ht="15" outlineLevel="1">
      <c r="A1652" s="159">
        <v>415</v>
      </c>
      <c r="B1652" s="159" t="s">
        <v>2360</v>
      </c>
      <c r="C1652" s="159" t="s">
        <v>2346</v>
      </c>
      <c r="D1652" s="159" t="s">
        <v>2316</v>
      </c>
      <c r="E1652" s="163">
        <v>344.4</v>
      </c>
    </row>
    <row r="1653" spans="1:5" ht="15" outlineLevel="1">
      <c r="A1653" s="159">
        <v>416</v>
      </c>
      <c r="B1653" s="159" t="s">
        <v>2361</v>
      </c>
      <c r="C1653" s="159" t="s">
        <v>2346</v>
      </c>
      <c r="D1653" s="159" t="s">
        <v>2316</v>
      </c>
      <c r="E1653" s="163">
        <v>344.4</v>
      </c>
    </row>
    <row r="1654" spans="1:5" ht="15" outlineLevel="1">
      <c r="A1654" s="159">
        <v>417</v>
      </c>
      <c r="B1654" s="159" t="s">
        <v>2362</v>
      </c>
      <c r="C1654" s="159" t="s">
        <v>2346</v>
      </c>
      <c r="D1654" s="159" t="s">
        <v>2316</v>
      </c>
      <c r="E1654" s="163">
        <v>344.4</v>
      </c>
    </row>
    <row r="1655" spans="1:5" ht="15" outlineLevel="1">
      <c r="A1655" s="159">
        <v>418</v>
      </c>
      <c r="B1655" s="159" t="s">
        <v>2363</v>
      </c>
      <c r="C1655" s="159" t="s">
        <v>2346</v>
      </c>
      <c r="D1655" s="159" t="s">
        <v>2316</v>
      </c>
      <c r="E1655" s="163">
        <v>344.4</v>
      </c>
    </row>
    <row r="1656" spans="1:5" ht="15" outlineLevel="1">
      <c r="A1656" s="159">
        <v>419</v>
      </c>
      <c r="B1656" s="159" t="s">
        <v>2364</v>
      </c>
      <c r="C1656" s="159" t="s">
        <v>2346</v>
      </c>
      <c r="D1656" s="159" t="s">
        <v>2316</v>
      </c>
      <c r="E1656" s="163">
        <v>344.4</v>
      </c>
    </row>
    <row r="1657" spans="1:5" ht="15" outlineLevel="1">
      <c r="A1657" s="159">
        <v>420</v>
      </c>
      <c r="B1657" s="159" t="s">
        <v>2365</v>
      </c>
      <c r="C1657" s="159" t="s">
        <v>2346</v>
      </c>
      <c r="D1657" s="159" t="s">
        <v>2316</v>
      </c>
      <c r="E1657" s="163">
        <v>344.4</v>
      </c>
    </row>
    <row r="1658" spans="1:5" ht="15" outlineLevel="1">
      <c r="A1658" s="159">
        <v>421</v>
      </c>
      <c r="B1658" s="159" t="s">
        <v>2366</v>
      </c>
      <c r="C1658" s="159" t="s">
        <v>2346</v>
      </c>
      <c r="D1658" s="159" t="s">
        <v>2316</v>
      </c>
      <c r="E1658" s="163">
        <v>344.4</v>
      </c>
    </row>
    <row r="1659" spans="1:5" ht="15" outlineLevel="1">
      <c r="A1659" s="159">
        <v>422</v>
      </c>
      <c r="B1659" s="159" t="s">
        <v>2367</v>
      </c>
      <c r="C1659" s="159" t="s">
        <v>2346</v>
      </c>
      <c r="D1659" s="159" t="s">
        <v>2316</v>
      </c>
      <c r="E1659" s="163">
        <v>344.4</v>
      </c>
    </row>
    <row r="1660" spans="1:5" ht="15" outlineLevel="1">
      <c r="A1660" s="159">
        <v>423</v>
      </c>
      <c r="B1660" s="159" t="s">
        <v>2368</v>
      </c>
      <c r="C1660" s="159" t="s">
        <v>2346</v>
      </c>
      <c r="D1660" s="159" t="s">
        <v>2316</v>
      </c>
      <c r="E1660" s="163">
        <v>344.4</v>
      </c>
    </row>
    <row r="1661" spans="1:5" ht="15" outlineLevel="1">
      <c r="A1661" s="159">
        <v>424</v>
      </c>
      <c r="B1661" s="159" t="s">
        <v>2369</v>
      </c>
      <c r="C1661" s="159" t="s">
        <v>2346</v>
      </c>
      <c r="D1661" s="159" t="s">
        <v>2316</v>
      </c>
      <c r="E1661" s="163">
        <v>344.4</v>
      </c>
    </row>
    <row r="1662" spans="1:5" ht="15" outlineLevel="1">
      <c r="A1662" s="159">
        <v>425</v>
      </c>
      <c r="B1662" s="159" t="s">
        <v>2370</v>
      </c>
      <c r="C1662" s="159" t="s">
        <v>2346</v>
      </c>
      <c r="D1662" s="159" t="s">
        <v>2316</v>
      </c>
      <c r="E1662" s="163">
        <v>344.4</v>
      </c>
    </row>
    <row r="1663" spans="1:5" ht="15" outlineLevel="1">
      <c r="A1663" s="159">
        <v>426</v>
      </c>
      <c r="B1663" s="159" t="s">
        <v>2371</v>
      </c>
      <c r="C1663" s="159" t="s">
        <v>2346</v>
      </c>
      <c r="D1663" s="159" t="s">
        <v>2316</v>
      </c>
      <c r="E1663" s="163">
        <v>344.4</v>
      </c>
    </row>
    <row r="1664" spans="1:5" ht="15" outlineLevel="1">
      <c r="A1664" s="159">
        <v>427</v>
      </c>
      <c r="B1664" s="159" t="s">
        <v>2372</v>
      </c>
      <c r="C1664" s="159" t="s">
        <v>2346</v>
      </c>
      <c r="D1664" s="159" t="s">
        <v>2316</v>
      </c>
      <c r="E1664" s="163">
        <v>344.4</v>
      </c>
    </row>
    <row r="1665" spans="1:5" ht="15" outlineLevel="1">
      <c r="A1665" s="159">
        <v>428</v>
      </c>
      <c r="B1665" s="159" t="s">
        <v>2373</v>
      </c>
      <c r="C1665" s="159" t="s">
        <v>2346</v>
      </c>
      <c r="D1665" s="159" t="s">
        <v>2316</v>
      </c>
      <c r="E1665" s="163">
        <v>344.4</v>
      </c>
    </row>
    <row r="1666" spans="1:5" ht="15" outlineLevel="1">
      <c r="A1666" s="159">
        <v>429</v>
      </c>
      <c r="B1666" s="159" t="s">
        <v>2374</v>
      </c>
      <c r="C1666" s="159" t="s">
        <v>2346</v>
      </c>
      <c r="D1666" s="159" t="s">
        <v>2316</v>
      </c>
      <c r="E1666" s="163">
        <v>344.4</v>
      </c>
    </row>
    <row r="1667" spans="1:5" ht="15" outlineLevel="1">
      <c r="A1667" s="159">
        <v>430</v>
      </c>
      <c r="B1667" s="159" t="s">
        <v>2375</v>
      </c>
      <c r="C1667" s="159" t="s">
        <v>2376</v>
      </c>
      <c r="D1667" s="159" t="s">
        <v>2316</v>
      </c>
      <c r="E1667" s="163">
        <v>282.89999999999998</v>
      </c>
    </row>
    <row r="1668" spans="1:5" ht="15" outlineLevel="1">
      <c r="A1668" s="159">
        <v>431</v>
      </c>
      <c r="B1668" s="159" t="s">
        <v>2377</v>
      </c>
      <c r="C1668" s="159" t="s">
        <v>2376</v>
      </c>
      <c r="D1668" s="159" t="s">
        <v>2316</v>
      </c>
      <c r="E1668" s="163">
        <v>282.89999999999998</v>
      </c>
    </row>
    <row r="1669" spans="1:5" ht="15" outlineLevel="1">
      <c r="A1669" s="159">
        <v>432</v>
      </c>
      <c r="B1669" s="159" t="s">
        <v>2378</v>
      </c>
      <c r="C1669" s="159" t="s">
        <v>2376</v>
      </c>
      <c r="D1669" s="159" t="s">
        <v>2316</v>
      </c>
      <c r="E1669" s="163">
        <v>282.89999999999998</v>
      </c>
    </row>
    <row r="1670" spans="1:5" ht="15" outlineLevel="1">
      <c r="A1670" s="159">
        <v>433</v>
      </c>
      <c r="B1670" s="159" t="s">
        <v>2379</v>
      </c>
      <c r="C1670" s="159" t="s">
        <v>2376</v>
      </c>
      <c r="D1670" s="159" t="s">
        <v>2316</v>
      </c>
      <c r="E1670" s="163">
        <v>282.89999999999998</v>
      </c>
    </row>
    <row r="1671" spans="1:5" ht="15" outlineLevel="1">
      <c r="A1671" s="159">
        <v>434</v>
      </c>
      <c r="B1671" s="159" t="s">
        <v>2380</v>
      </c>
      <c r="C1671" s="159" t="s">
        <v>2376</v>
      </c>
      <c r="D1671" s="159" t="s">
        <v>2316</v>
      </c>
      <c r="E1671" s="163">
        <v>282.89999999999998</v>
      </c>
    </row>
    <row r="1672" spans="1:5" ht="15" outlineLevel="1">
      <c r="A1672" s="159">
        <v>435</v>
      </c>
      <c r="B1672" s="159" t="s">
        <v>2381</v>
      </c>
      <c r="C1672" s="159" t="s">
        <v>2376</v>
      </c>
      <c r="D1672" s="159" t="s">
        <v>2316</v>
      </c>
      <c r="E1672" s="163">
        <v>282.89999999999998</v>
      </c>
    </row>
    <row r="1673" spans="1:5" ht="15" outlineLevel="1">
      <c r="A1673" s="159">
        <v>436</v>
      </c>
      <c r="B1673" s="159" t="s">
        <v>2382</v>
      </c>
      <c r="C1673" s="159" t="s">
        <v>2376</v>
      </c>
      <c r="D1673" s="159" t="s">
        <v>2316</v>
      </c>
      <c r="E1673" s="163">
        <v>282.89999999999998</v>
      </c>
    </row>
    <row r="1674" spans="1:5" ht="15" outlineLevel="1">
      <c r="A1674" s="159">
        <v>437</v>
      </c>
      <c r="B1674" s="159" t="s">
        <v>2383</v>
      </c>
      <c r="C1674" s="159" t="s">
        <v>2376</v>
      </c>
      <c r="D1674" s="159" t="s">
        <v>2316</v>
      </c>
      <c r="E1674" s="163">
        <v>282.89999999999998</v>
      </c>
    </row>
    <row r="1675" spans="1:5" ht="15" outlineLevel="1">
      <c r="A1675" s="159">
        <v>438</v>
      </c>
      <c r="B1675" s="159" t="s">
        <v>2384</v>
      </c>
      <c r="C1675" s="159" t="s">
        <v>2376</v>
      </c>
      <c r="D1675" s="159" t="s">
        <v>2316</v>
      </c>
      <c r="E1675" s="163">
        <v>282.89999999999998</v>
      </c>
    </row>
    <row r="1676" spans="1:5" ht="15" outlineLevel="1">
      <c r="A1676" s="159">
        <v>439</v>
      </c>
      <c r="B1676" s="159" t="s">
        <v>2385</v>
      </c>
      <c r="C1676" s="159" t="s">
        <v>2376</v>
      </c>
      <c r="D1676" s="159" t="s">
        <v>2316</v>
      </c>
      <c r="E1676" s="163">
        <v>282.89999999999998</v>
      </c>
    </row>
    <row r="1677" spans="1:5" ht="15" outlineLevel="1">
      <c r="A1677" s="159">
        <v>440</v>
      </c>
      <c r="B1677" s="159" t="s">
        <v>2386</v>
      </c>
      <c r="C1677" s="159" t="s">
        <v>2376</v>
      </c>
      <c r="D1677" s="159" t="s">
        <v>2316</v>
      </c>
      <c r="E1677" s="163">
        <v>282.89999999999998</v>
      </c>
    </row>
    <row r="1678" spans="1:5" ht="15" outlineLevel="1">
      <c r="A1678" s="159">
        <v>441</v>
      </c>
      <c r="B1678" s="159" t="s">
        <v>2387</v>
      </c>
      <c r="C1678" s="159" t="s">
        <v>2376</v>
      </c>
      <c r="D1678" s="159" t="s">
        <v>2316</v>
      </c>
      <c r="E1678" s="163">
        <v>282.89999999999998</v>
      </c>
    </row>
    <row r="1679" spans="1:5" ht="15" outlineLevel="1">
      <c r="A1679" s="159">
        <v>442</v>
      </c>
      <c r="B1679" s="159" t="s">
        <v>2388</v>
      </c>
      <c r="C1679" s="159" t="s">
        <v>2376</v>
      </c>
      <c r="D1679" s="159" t="s">
        <v>2316</v>
      </c>
      <c r="E1679" s="163">
        <v>282.89999999999998</v>
      </c>
    </row>
    <row r="1680" spans="1:5" ht="15" outlineLevel="1">
      <c r="A1680" s="159">
        <v>443</v>
      </c>
      <c r="B1680" s="159" t="s">
        <v>2389</v>
      </c>
      <c r="C1680" s="159" t="s">
        <v>2376</v>
      </c>
      <c r="D1680" s="159" t="s">
        <v>2316</v>
      </c>
      <c r="E1680" s="163">
        <v>282.89999999999998</v>
      </c>
    </row>
    <row r="1681" spans="1:5" ht="15" outlineLevel="1">
      <c r="A1681" s="159">
        <v>444</v>
      </c>
      <c r="B1681" s="159" t="s">
        <v>2390</v>
      </c>
      <c r="C1681" s="159" t="s">
        <v>2376</v>
      </c>
      <c r="D1681" s="159" t="s">
        <v>2316</v>
      </c>
      <c r="E1681" s="163">
        <v>282.89999999999998</v>
      </c>
    </row>
    <row r="1682" spans="1:5" ht="15" outlineLevel="1">
      <c r="A1682" s="159">
        <v>445</v>
      </c>
      <c r="B1682" s="159" t="s">
        <v>2391</v>
      </c>
      <c r="C1682" s="159" t="s">
        <v>2376</v>
      </c>
      <c r="D1682" s="159" t="s">
        <v>2316</v>
      </c>
      <c r="E1682" s="163">
        <v>282.89999999999998</v>
      </c>
    </row>
    <row r="1683" spans="1:5" ht="15" outlineLevel="1">
      <c r="A1683" s="159">
        <v>446</v>
      </c>
      <c r="B1683" s="159" t="s">
        <v>2392</v>
      </c>
      <c r="C1683" s="159" t="s">
        <v>2376</v>
      </c>
      <c r="D1683" s="159" t="s">
        <v>2316</v>
      </c>
      <c r="E1683" s="163">
        <v>282.89999999999998</v>
      </c>
    </row>
    <row r="1684" spans="1:5" ht="15" outlineLevel="1">
      <c r="A1684" s="159">
        <v>447</v>
      </c>
      <c r="B1684" s="159" t="s">
        <v>2393</v>
      </c>
      <c r="C1684" s="159" t="s">
        <v>2376</v>
      </c>
      <c r="D1684" s="159" t="s">
        <v>2316</v>
      </c>
      <c r="E1684" s="163">
        <v>282.89999999999998</v>
      </c>
    </row>
    <row r="1685" spans="1:5" ht="15" outlineLevel="1">
      <c r="A1685" s="159">
        <v>448</v>
      </c>
      <c r="B1685" s="159" t="s">
        <v>2394</v>
      </c>
      <c r="C1685" s="159" t="s">
        <v>2376</v>
      </c>
      <c r="D1685" s="159" t="s">
        <v>2316</v>
      </c>
      <c r="E1685" s="163">
        <v>282.89999999999998</v>
      </c>
    </row>
    <row r="1686" spans="1:5" ht="15" outlineLevel="1">
      <c r="A1686" s="159">
        <v>449</v>
      </c>
      <c r="B1686" s="159" t="s">
        <v>2395</v>
      </c>
      <c r="C1686" s="159" t="s">
        <v>2376</v>
      </c>
      <c r="D1686" s="159" t="s">
        <v>2316</v>
      </c>
      <c r="E1686" s="163">
        <v>282.89999999999998</v>
      </c>
    </row>
    <row r="1687" spans="1:5" ht="15" outlineLevel="1">
      <c r="A1687" s="159">
        <v>450</v>
      </c>
      <c r="B1687" s="159" t="s">
        <v>2396</v>
      </c>
      <c r="C1687" s="159" t="s">
        <v>2376</v>
      </c>
      <c r="D1687" s="159" t="s">
        <v>2316</v>
      </c>
      <c r="E1687" s="163">
        <v>282.89999999999998</v>
      </c>
    </row>
    <row r="1688" spans="1:5" ht="15" outlineLevel="1">
      <c r="A1688" s="159">
        <v>451</v>
      </c>
      <c r="B1688" s="159" t="s">
        <v>2397</v>
      </c>
      <c r="C1688" s="159" t="s">
        <v>2376</v>
      </c>
      <c r="D1688" s="159" t="s">
        <v>2316</v>
      </c>
      <c r="E1688" s="163">
        <v>282.89999999999998</v>
      </c>
    </row>
    <row r="1689" spans="1:5" ht="15" outlineLevel="1">
      <c r="A1689" s="159">
        <v>452</v>
      </c>
      <c r="B1689" s="159" t="s">
        <v>2398</v>
      </c>
      <c r="C1689" s="159" t="s">
        <v>2376</v>
      </c>
      <c r="D1689" s="159" t="s">
        <v>2316</v>
      </c>
      <c r="E1689" s="163">
        <v>282.89999999999998</v>
      </c>
    </row>
    <row r="1690" spans="1:5" ht="15" outlineLevel="1">
      <c r="A1690" s="159">
        <v>453</v>
      </c>
      <c r="B1690" s="159" t="s">
        <v>2399</v>
      </c>
      <c r="C1690" s="159" t="s">
        <v>2376</v>
      </c>
      <c r="D1690" s="159" t="s">
        <v>2316</v>
      </c>
      <c r="E1690" s="163">
        <v>282.89999999999998</v>
      </c>
    </row>
    <row r="1691" spans="1:5" ht="15" outlineLevel="1">
      <c r="A1691" s="159">
        <v>454</v>
      </c>
      <c r="B1691" s="159" t="s">
        <v>2400</v>
      </c>
      <c r="C1691" s="159" t="s">
        <v>2376</v>
      </c>
      <c r="D1691" s="159" t="s">
        <v>2316</v>
      </c>
      <c r="E1691" s="163">
        <v>282.89999999999998</v>
      </c>
    </row>
    <row r="1692" spans="1:5" ht="15" outlineLevel="1">
      <c r="A1692" s="159">
        <v>455</v>
      </c>
      <c r="B1692" s="159" t="s">
        <v>2401</v>
      </c>
      <c r="C1692" s="159" t="s">
        <v>2376</v>
      </c>
      <c r="D1692" s="159" t="s">
        <v>2316</v>
      </c>
      <c r="E1692" s="163">
        <v>282.89999999999998</v>
      </c>
    </row>
    <row r="1693" spans="1:5" ht="15" outlineLevel="1">
      <c r="A1693" s="159">
        <v>456</v>
      </c>
      <c r="B1693" s="159" t="s">
        <v>2402</v>
      </c>
      <c r="C1693" s="159" t="s">
        <v>2376</v>
      </c>
      <c r="D1693" s="159" t="s">
        <v>2316</v>
      </c>
      <c r="E1693" s="163">
        <v>282.89999999999998</v>
      </c>
    </row>
    <row r="1694" spans="1:5" ht="15" outlineLevel="1">
      <c r="A1694" s="159">
        <v>457</v>
      </c>
      <c r="B1694" s="159" t="s">
        <v>2403</v>
      </c>
      <c r="C1694" s="159" t="s">
        <v>2376</v>
      </c>
      <c r="D1694" s="159" t="s">
        <v>2316</v>
      </c>
      <c r="E1694" s="163">
        <v>282.89999999999998</v>
      </c>
    </row>
    <row r="1695" spans="1:5" ht="15" outlineLevel="1">
      <c r="A1695" s="159">
        <v>458</v>
      </c>
      <c r="B1695" s="159" t="s">
        <v>2404</v>
      </c>
      <c r="C1695" s="159" t="s">
        <v>2376</v>
      </c>
      <c r="D1695" s="159" t="s">
        <v>2316</v>
      </c>
      <c r="E1695" s="163">
        <v>282.89999999999998</v>
      </c>
    </row>
    <row r="1696" spans="1:5" ht="15" outlineLevel="1">
      <c r="A1696" s="159">
        <v>459</v>
      </c>
      <c r="B1696" s="159" t="s">
        <v>2405</v>
      </c>
      <c r="C1696" s="159" t="s">
        <v>2406</v>
      </c>
      <c r="D1696" s="159" t="s">
        <v>2316</v>
      </c>
      <c r="E1696" s="163">
        <v>1968</v>
      </c>
    </row>
    <row r="1697" spans="1:6" ht="15" outlineLevel="1">
      <c r="A1697" s="159">
        <v>460</v>
      </c>
      <c r="B1697" s="159" t="s">
        <v>2407</v>
      </c>
      <c r="C1697" s="159" t="s">
        <v>2406</v>
      </c>
      <c r="D1697" s="159" t="s">
        <v>2316</v>
      </c>
      <c r="E1697" s="163">
        <v>1968</v>
      </c>
    </row>
    <row r="1698" spans="1:6" ht="15" outlineLevel="1">
      <c r="A1698" s="159">
        <v>461</v>
      </c>
      <c r="B1698" s="159" t="s">
        <v>2408</v>
      </c>
      <c r="C1698" s="159" t="s">
        <v>2406</v>
      </c>
      <c r="D1698" s="159" t="s">
        <v>2316</v>
      </c>
      <c r="E1698" s="163">
        <v>1968</v>
      </c>
    </row>
    <row r="1699" spans="1:6" ht="15" outlineLevel="1">
      <c r="A1699" s="159">
        <v>462</v>
      </c>
      <c r="B1699" s="159" t="s">
        <v>2409</v>
      </c>
      <c r="C1699" s="159" t="s">
        <v>2410</v>
      </c>
      <c r="D1699" s="159" t="s">
        <v>2316</v>
      </c>
      <c r="E1699" s="163">
        <v>1230</v>
      </c>
    </row>
    <row r="1700" spans="1:6" outlineLevel="1"/>
    <row r="1701" spans="1:6" ht="15" outlineLevel="1">
      <c r="A1701" s="164">
        <v>1</v>
      </c>
      <c r="B1701" s="164" t="s">
        <v>2411</v>
      </c>
      <c r="C1701" s="164" t="s">
        <v>2412</v>
      </c>
      <c r="D1701" s="167" t="s">
        <v>2316</v>
      </c>
      <c r="E1701" s="166">
        <v>3087.3</v>
      </c>
      <c r="F1701" s="164"/>
    </row>
    <row r="1702" spans="1:6" ht="15" outlineLevel="1">
      <c r="A1702" s="164">
        <v>2</v>
      </c>
      <c r="B1702" s="164" t="s">
        <v>2413</v>
      </c>
      <c r="C1702" s="164" t="s">
        <v>2412</v>
      </c>
      <c r="D1702" s="164" t="s">
        <v>2316</v>
      </c>
      <c r="E1702" s="166">
        <v>3087.3</v>
      </c>
      <c r="F1702" s="164"/>
    </row>
    <row r="1703" spans="1:6" ht="15" outlineLevel="1">
      <c r="A1703" s="164">
        <v>3</v>
      </c>
      <c r="B1703" s="164" t="s">
        <v>2414</v>
      </c>
      <c r="C1703" s="164" t="s">
        <v>2412</v>
      </c>
      <c r="D1703" s="164" t="s">
        <v>2316</v>
      </c>
      <c r="E1703" s="166">
        <v>3087.3</v>
      </c>
      <c r="F1703" s="164"/>
    </row>
    <row r="1704" spans="1:6" ht="15" outlineLevel="1">
      <c r="A1704" s="164">
        <v>4</v>
      </c>
      <c r="B1704" s="164" t="s">
        <v>2415</v>
      </c>
      <c r="C1704" s="164" t="s">
        <v>2412</v>
      </c>
      <c r="D1704" s="164" t="s">
        <v>2316</v>
      </c>
      <c r="E1704" s="166">
        <v>3087.3</v>
      </c>
      <c r="F1704" s="164"/>
    </row>
    <row r="1705" spans="1:6" ht="15" outlineLevel="1">
      <c r="A1705" s="164">
        <v>5</v>
      </c>
      <c r="B1705" s="164" t="s">
        <v>2416</v>
      </c>
      <c r="C1705" s="164" t="s">
        <v>2417</v>
      </c>
      <c r="D1705" s="164" t="s">
        <v>2316</v>
      </c>
      <c r="E1705" s="168">
        <v>344.4</v>
      </c>
      <c r="F1705" s="164"/>
    </row>
    <row r="1706" spans="1:6" ht="15" outlineLevel="1">
      <c r="A1706" s="164">
        <v>6</v>
      </c>
      <c r="B1706" s="164" t="s">
        <v>2418</v>
      </c>
      <c r="C1706" s="164" t="s">
        <v>2417</v>
      </c>
      <c r="D1706" s="164" t="s">
        <v>2316</v>
      </c>
      <c r="E1706" s="168">
        <v>344.4</v>
      </c>
      <c r="F1706" s="164"/>
    </row>
    <row r="1707" spans="1:6" ht="15" outlineLevel="1">
      <c r="A1707" s="164">
        <v>7</v>
      </c>
      <c r="B1707" s="164" t="s">
        <v>2419</v>
      </c>
      <c r="C1707" s="164" t="s">
        <v>2417</v>
      </c>
      <c r="D1707" s="164" t="s">
        <v>2316</v>
      </c>
      <c r="E1707" s="168">
        <v>344.4</v>
      </c>
      <c r="F1707" s="164"/>
    </row>
    <row r="1708" spans="1:6" ht="15" outlineLevel="1">
      <c r="A1708" s="164">
        <v>8</v>
      </c>
      <c r="B1708" s="164" t="s">
        <v>2420</v>
      </c>
      <c r="C1708" s="164" t="s">
        <v>2417</v>
      </c>
      <c r="D1708" s="164" t="s">
        <v>2316</v>
      </c>
      <c r="E1708" s="168">
        <v>344.4</v>
      </c>
      <c r="F1708" s="164"/>
    </row>
    <row r="1709" spans="1:6" ht="15" outlineLevel="1">
      <c r="A1709" s="164">
        <v>9</v>
      </c>
      <c r="B1709" s="164" t="s">
        <v>2421</v>
      </c>
      <c r="C1709" s="164" t="s">
        <v>2422</v>
      </c>
      <c r="D1709" s="164" t="s">
        <v>2316</v>
      </c>
      <c r="E1709" s="168">
        <v>282.89999999999998</v>
      </c>
      <c r="F1709" s="164"/>
    </row>
    <row r="1710" spans="1:6" ht="15" outlineLevel="1">
      <c r="A1710" s="164">
        <v>10</v>
      </c>
      <c r="B1710" s="164" t="s">
        <v>2423</v>
      </c>
      <c r="C1710" s="164" t="s">
        <v>2422</v>
      </c>
      <c r="D1710" s="164" t="s">
        <v>2316</v>
      </c>
      <c r="E1710" s="168">
        <v>282.89999999999998</v>
      </c>
      <c r="F1710" s="164"/>
    </row>
    <row r="1711" spans="1:6" ht="15" outlineLevel="1">
      <c r="A1711" s="164">
        <v>11</v>
      </c>
      <c r="B1711" s="164" t="s">
        <v>2424</v>
      </c>
      <c r="C1711" s="164" t="s">
        <v>2422</v>
      </c>
      <c r="D1711" s="164" t="s">
        <v>2316</v>
      </c>
      <c r="E1711" s="168">
        <v>282.89999999999998</v>
      </c>
      <c r="F1711" s="164"/>
    </row>
    <row r="1712" spans="1:6" ht="15" outlineLevel="1">
      <c r="A1712" s="164">
        <v>12</v>
      </c>
      <c r="B1712" s="164" t="s">
        <v>2425</v>
      </c>
      <c r="C1712" s="164" t="s">
        <v>2422</v>
      </c>
      <c r="D1712" s="164" t="s">
        <v>2316</v>
      </c>
      <c r="E1712" s="168">
        <v>282.89999999999998</v>
      </c>
      <c r="F1712" s="164"/>
    </row>
    <row r="1713" spans="1:6" ht="15" outlineLevel="1">
      <c r="A1713" s="164">
        <v>13</v>
      </c>
      <c r="B1713" s="164" t="s">
        <v>2426</v>
      </c>
      <c r="C1713" s="164" t="s">
        <v>2427</v>
      </c>
      <c r="D1713" s="164" t="s">
        <v>2428</v>
      </c>
      <c r="E1713" s="168">
        <v>58978.5</v>
      </c>
      <c r="F1713" s="164"/>
    </row>
    <row r="1714" spans="1:6" ht="15" outlineLevel="1">
      <c r="A1714" s="164">
        <v>14</v>
      </c>
      <c r="B1714" s="164" t="s">
        <v>2429</v>
      </c>
      <c r="C1714" s="164" t="s">
        <v>2430</v>
      </c>
      <c r="D1714" s="164" t="s">
        <v>2431</v>
      </c>
      <c r="E1714" s="168">
        <v>1028</v>
      </c>
      <c r="F1714" s="164"/>
    </row>
    <row r="1715" spans="1:6" ht="15" outlineLevel="1">
      <c r="A1715" s="164">
        <v>15</v>
      </c>
      <c r="B1715" s="164" t="s">
        <v>2432</v>
      </c>
      <c r="C1715" s="164" t="s">
        <v>2433</v>
      </c>
      <c r="D1715" s="164" t="s">
        <v>2434</v>
      </c>
      <c r="E1715" s="168">
        <v>2865.9</v>
      </c>
      <c r="F1715" s="164" t="s">
        <v>1909</v>
      </c>
    </row>
    <row r="1716" spans="1:6" ht="15" outlineLevel="1">
      <c r="A1716" s="164">
        <v>16</v>
      </c>
      <c r="B1716" s="164" t="s">
        <v>2435</v>
      </c>
      <c r="C1716" s="164" t="s">
        <v>2433</v>
      </c>
      <c r="D1716" s="164" t="s">
        <v>2434</v>
      </c>
      <c r="E1716" s="168">
        <v>2865.9</v>
      </c>
      <c r="F1716" s="164" t="s">
        <v>1909</v>
      </c>
    </row>
    <row r="1717" spans="1:6" ht="15" outlineLevel="1">
      <c r="A1717" s="164">
        <v>17</v>
      </c>
      <c r="B1717" s="164" t="s">
        <v>2436</v>
      </c>
      <c r="C1717" s="164" t="s">
        <v>2433</v>
      </c>
      <c r="D1717" s="164" t="s">
        <v>2434</v>
      </c>
      <c r="E1717" s="168">
        <v>2865.9</v>
      </c>
      <c r="F1717" s="164" t="s">
        <v>1909</v>
      </c>
    </row>
    <row r="1718" spans="1:6" ht="15" outlineLevel="1">
      <c r="A1718" s="164">
        <v>18</v>
      </c>
      <c r="B1718" s="164" t="s">
        <v>2437</v>
      </c>
      <c r="C1718" s="164" t="s">
        <v>2438</v>
      </c>
      <c r="D1718" s="164" t="s">
        <v>2439</v>
      </c>
      <c r="E1718" s="168">
        <v>4398.34</v>
      </c>
      <c r="F1718" s="164"/>
    </row>
    <row r="1719" spans="1:6" ht="15" outlineLevel="1">
      <c r="A1719" s="164">
        <v>19</v>
      </c>
      <c r="B1719" s="164" t="s">
        <v>2440</v>
      </c>
      <c r="C1719" s="164" t="s">
        <v>2438</v>
      </c>
      <c r="D1719" s="164" t="s">
        <v>2439</v>
      </c>
      <c r="E1719" s="168">
        <v>4398.34</v>
      </c>
      <c r="F1719" s="164"/>
    </row>
    <row r="1720" spans="1:6" ht="15" outlineLevel="1">
      <c r="A1720" s="164">
        <v>20</v>
      </c>
      <c r="B1720" s="164" t="s">
        <v>2441</v>
      </c>
      <c r="C1720" s="164" t="s">
        <v>2438</v>
      </c>
      <c r="D1720" s="164" t="s">
        <v>2439</v>
      </c>
      <c r="E1720" s="168">
        <v>4398.34</v>
      </c>
      <c r="F1720" s="164"/>
    </row>
    <row r="1721" spans="1:6" ht="15" outlineLevel="1">
      <c r="A1721" s="164">
        <v>21</v>
      </c>
      <c r="B1721" s="164" t="s">
        <v>2442</v>
      </c>
      <c r="C1721" s="164" t="s">
        <v>2438</v>
      </c>
      <c r="D1721" s="164" t="s">
        <v>2439</v>
      </c>
      <c r="E1721" s="168">
        <v>4398.34</v>
      </c>
      <c r="F1721" s="164"/>
    </row>
    <row r="1722" spans="1:6" ht="15" outlineLevel="1">
      <c r="A1722" s="164">
        <v>22</v>
      </c>
      <c r="B1722" s="164" t="s">
        <v>2443</v>
      </c>
      <c r="C1722" s="164" t="s">
        <v>2438</v>
      </c>
      <c r="D1722" s="164" t="s">
        <v>2439</v>
      </c>
      <c r="E1722" s="168">
        <v>4398.34</v>
      </c>
      <c r="F1722" s="164"/>
    </row>
    <row r="1723" spans="1:6" ht="15" outlineLevel="1">
      <c r="A1723" s="164">
        <v>23</v>
      </c>
      <c r="B1723" s="164" t="s">
        <v>2444</v>
      </c>
      <c r="C1723" s="164" t="s">
        <v>2438</v>
      </c>
      <c r="D1723" s="164" t="s">
        <v>2439</v>
      </c>
      <c r="E1723" s="168">
        <v>4398.34</v>
      </c>
      <c r="F1723" s="164"/>
    </row>
    <row r="1724" spans="1:6" ht="15" outlineLevel="1">
      <c r="A1724" s="164">
        <v>24</v>
      </c>
      <c r="B1724" s="164" t="s">
        <v>2445</v>
      </c>
      <c r="C1724" s="164" t="s">
        <v>2446</v>
      </c>
      <c r="D1724" s="164" t="s">
        <v>2439</v>
      </c>
      <c r="E1724" s="168">
        <v>3466.09</v>
      </c>
      <c r="F1724" s="164"/>
    </row>
    <row r="1725" spans="1:6" ht="15" outlineLevel="1">
      <c r="A1725" s="164">
        <v>25</v>
      </c>
      <c r="B1725" s="164" t="s">
        <v>2447</v>
      </c>
      <c r="C1725" s="164" t="s">
        <v>2446</v>
      </c>
      <c r="D1725" s="164" t="s">
        <v>2439</v>
      </c>
      <c r="E1725" s="168">
        <v>3466.09</v>
      </c>
      <c r="F1725" s="164"/>
    </row>
    <row r="1726" spans="1:6" ht="15" outlineLevel="1">
      <c r="A1726" s="164">
        <v>26</v>
      </c>
      <c r="B1726" s="164" t="s">
        <v>2448</v>
      </c>
      <c r="C1726" s="164" t="s">
        <v>2449</v>
      </c>
      <c r="D1726" s="164" t="s">
        <v>2439</v>
      </c>
      <c r="E1726" s="168">
        <v>3513.89</v>
      </c>
      <c r="F1726" s="164" t="s">
        <v>1909</v>
      </c>
    </row>
    <row r="1727" spans="1:6" ht="15" outlineLevel="1">
      <c r="A1727" s="164">
        <v>27</v>
      </c>
      <c r="B1727" s="164" t="s">
        <v>2450</v>
      </c>
      <c r="C1727" s="164" t="s">
        <v>2449</v>
      </c>
      <c r="D1727" s="164" t="s">
        <v>2439</v>
      </c>
      <c r="E1727" s="168">
        <v>3513.89</v>
      </c>
      <c r="F1727" s="164" t="s">
        <v>1909</v>
      </c>
    </row>
    <row r="1728" spans="1:6" ht="15" outlineLevel="1">
      <c r="A1728" s="164">
        <v>28</v>
      </c>
      <c r="B1728" s="164" t="s">
        <v>2451</v>
      </c>
      <c r="C1728" s="164" t="s">
        <v>2449</v>
      </c>
      <c r="D1728" s="164" t="s">
        <v>2439</v>
      </c>
      <c r="E1728" s="168">
        <v>3513.89</v>
      </c>
      <c r="F1728" s="164" t="s">
        <v>1909</v>
      </c>
    </row>
    <row r="1729" spans="1:6" ht="15" outlineLevel="1">
      <c r="A1729" s="164">
        <v>29</v>
      </c>
      <c r="B1729" s="164" t="s">
        <v>2452</v>
      </c>
      <c r="C1729" s="164" t="s">
        <v>2453</v>
      </c>
      <c r="D1729" s="164" t="s">
        <v>2439</v>
      </c>
      <c r="E1729" s="168">
        <v>2509.92</v>
      </c>
      <c r="F1729" s="164" t="s">
        <v>1909</v>
      </c>
    </row>
    <row r="1730" spans="1:6" ht="15" outlineLevel="1">
      <c r="A1730" s="164">
        <v>30</v>
      </c>
      <c r="B1730" s="164" t="s">
        <v>2454</v>
      </c>
      <c r="C1730" s="164" t="s">
        <v>2453</v>
      </c>
      <c r="D1730" s="164" t="s">
        <v>2439</v>
      </c>
      <c r="E1730" s="168">
        <v>2509.92</v>
      </c>
      <c r="F1730" s="164" t="s">
        <v>1909</v>
      </c>
    </row>
    <row r="1731" spans="1:6" ht="15" outlineLevel="1">
      <c r="A1731" s="164">
        <v>31</v>
      </c>
      <c r="B1731" s="164" t="s">
        <v>2455</v>
      </c>
      <c r="C1731" s="164" t="s">
        <v>2453</v>
      </c>
      <c r="D1731" s="164" t="s">
        <v>2439</v>
      </c>
      <c r="E1731" s="168">
        <v>2509.92</v>
      </c>
      <c r="F1731" s="164" t="s">
        <v>1909</v>
      </c>
    </row>
    <row r="1732" spans="1:6" ht="15" outlineLevel="1">
      <c r="A1732" s="164">
        <v>32</v>
      </c>
      <c r="B1732" s="164" t="s">
        <v>2456</v>
      </c>
      <c r="C1732" s="164" t="s">
        <v>2457</v>
      </c>
      <c r="D1732" s="164" t="s">
        <v>2439</v>
      </c>
      <c r="E1732" s="168">
        <v>1613.52</v>
      </c>
    </row>
    <row r="1733" spans="1:6" ht="15" outlineLevel="1">
      <c r="A1733" s="164">
        <v>33</v>
      </c>
      <c r="B1733" s="164" t="s">
        <v>2458</v>
      </c>
      <c r="C1733" s="164" t="s">
        <v>2457</v>
      </c>
      <c r="D1733" s="164" t="s">
        <v>2439</v>
      </c>
      <c r="E1733" s="168">
        <v>1613.52</v>
      </c>
    </row>
    <row r="1734" spans="1:6" ht="15" outlineLevel="1">
      <c r="A1734" s="164">
        <v>34</v>
      </c>
      <c r="B1734" s="164" t="s">
        <v>2459</v>
      </c>
      <c r="C1734" s="164" t="s">
        <v>2457</v>
      </c>
      <c r="D1734" s="164" t="s">
        <v>2439</v>
      </c>
      <c r="E1734" s="168">
        <v>1613.52</v>
      </c>
    </row>
    <row r="1735" spans="1:6" ht="15" outlineLevel="1">
      <c r="A1735" s="164">
        <v>35</v>
      </c>
      <c r="B1735" s="164" t="s">
        <v>2460</v>
      </c>
      <c r="C1735" s="164" t="s">
        <v>2457</v>
      </c>
      <c r="D1735" s="164" t="s">
        <v>2439</v>
      </c>
      <c r="E1735" s="168">
        <v>1613.52</v>
      </c>
    </row>
    <row r="1736" spans="1:6" ht="15" outlineLevel="1">
      <c r="A1736" s="164">
        <v>36</v>
      </c>
      <c r="B1736" s="164" t="s">
        <v>2461</v>
      </c>
      <c r="C1736" s="164" t="s">
        <v>2457</v>
      </c>
      <c r="D1736" s="164" t="s">
        <v>2439</v>
      </c>
      <c r="E1736" s="168">
        <v>1613.52</v>
      </c>
    </row>
    <row r="1737" spans="1:6" ht="15" outlineLevel="1">
      <c r="A1737" s="164">
        <v>37</v>
      </c>
      <c r="B1737" s="164" t="s">
        <v>2462</v>
      </c>
      <c r="C1737" s="164" t="s">
        <v>2457</v>
      </c>
      <c r="D1737" s="164" t="s">
        <v>2439</v>
      </c>
      <c r="E1737" s="168">
        <v>1613.52</v>
      </c>
    </row>
    <row r="1738" spans="1:6" ht="15" outlineLevel="1">
      <c r="A1738" s="164">
        <v>38</v>
      </c>
      <c r="B1738" s="164" t="s">
        <v>2463</v>
      </c>
      <c r="C1738" s="164" t="s">
        <v>2417</v>
      </c>
      <c r="D1738" s="164" t="s">
        <v>2439</v>
      </c>
      <c r="E1738" s="168">
        <v>358.56</v>
      </c>
    </row>
    <row r="1739" spans="1:6" ht="15" outlineLevel="1">
      <c r="A1739" s="164">
        <v>39</v>
      </c>
      <c r="B1739" s="164" t="s">
        <v>2464</v>
      </c>
      <c r="C1739" s="164" t="s">
        <v>2417</v>
      </c>
      <c r="D1739" s="164" t="s">
        <v>2439</v>
      </c>
      <c r="E1739" s="168">
        <v>358.57</v>
      </c>
    </row>
    <row r="1740" spans="1:6" ht="15" outlineLevel="1">
      <c r="A1740" s="164">
        <v>40</v>
      </c>
      <c r="B1740" s="164" t="s">
        <v>2465</v>
      </c>
      <c r="C1740" s="164" t="s">
        <v>2466</v>
      </c>
      <c r="D1740" s="164" t="s">
        <v>2439</v>
      </c>
      <c r="E1740" s="168">
        <v>2270.88</v>
      </c>
    </row>
    <row r="1741" spans="1:6" ht="15" outlineLevel="1">
      <c r="A1741" s="164">
        <v>41</v>
      </c>
      <c r="B1741" s="164" t="s">
        <v>2467</v>
      </c>
      <c r="C1741" s="164" t="s">
        <v>2466</v>
      </c>
      <c r="D1741" s="164" t="s">
        <v>2439</v>
      </c>
      <c r="E1741" s="168">
        <v>2270.88</v>
      </c>
    </row>
    <row r="1742" spans="1:6" ht="15" outlineLevel="1">
      <c r="A1742" s="164">
        <v>42</v>
      </c>
      <c r="B1742" s="164" t="s">
        <v>2468</v>
      </c>
      <c r="C1742" s="164" t="s">
        <v>2466</v>
      </c>
      <c r="D1742" s="164" t="s">
        <v>2439</v>
      </c>
      <c r="E1742" s="168">
        <v>2270.88</v>
      </c>
    </row>
    <row r="1743" spans="1:6" ht="15" outlineLevel="1">
      <c r="A1743" s="164">
        <v>43</v>
      </c>
      <c r="B1743" s="164" t="s">
        <v>2469</v>
      </c>
      <c r="C1743" s="164" t="s">
        <v>2466</v>
      </c>
      <c r="D1743" s="164" t="s">
        <v>2439</v>
      </c>
      <c r="E1743" s="168">
        <v>2270.88</v>
      </c>
    </row>
    <row r="1744" spans="1:6" ht="15" outlineLevel="1">
      <c r="A1744" s="164">
        <v>44</v>
      </c>
      <c r="B1744" s="164" t="s">
        <v>2470</v>
      </c>
      <c r="C1744" s="164" t="s">
        <v>2471</v>
      </c>
      <c r="D1744" s="167">
        <v>43830</v>
      </c>
      <c r="E1744" s="168">
        <v>10272.959999999999</v>
      </c>
    </row>
    <row r="1745" spans="1:7" ht="15" outlineLevel="1">
      <c r="A1745" s="164">
        <v>45</v>
      </c>
      <c r="B1745" s="164" t="s">
        <v>2472</v>
      </c>
      <c r="C1745" s="164" t="s">
        <v>2473</v>
      </c>
      <c r="D1745" s="167">
        <v>44083</v>
      </c>
      <c r="E1745" s="166">
        <v>4111.8900000000003</v>
      </c>
    </row>
    <row r="1746" spans="1:7" ht="15" outlineLevel="1">
      <c r="A1746" s="164">
        <v>46</v>
      </c>
      <c r="B1746" s="164" t="s">
        <v>2474</v>
      </c>
      <c r="C1746" s="169" t="s">
        <v>2473</v>
      </c>
      <c r="D1746" s="167">
        <v>44083</v>
      </c>
      <c r="E1746" s="166">
        <v>4111.8900000000003</v>
      </c>
    </row>
    <row r="1747" spans="1:7" ht="15" outlineLevel="1">
      <c r="A1747" s="164">
        <v>47</v>
      </c>
      <c r="B1747" s="164" t="s">
        <v>2475</v>
      </c>
      <c r="C1747" s="164" t="s">
        <v>2476</v>
      </c>
      <c r="D1747" s="167">
        <v>44039</v>
      </c>
      <c r="E1747" s="166">
        <v>1180.8</v>
      </c>
    </row>
    <row r="1748" spans="1:7" ht="15" outlineLevel="1">
      <c r="A1748" s="164">
        <v>48</v>
      </c>
      <c r="B1748" s="164" t="s">
        <v>2477</v>
      </c>
      <c r="C1748" s="169" t="s">
        <v>2478</v>
      </c>
      <c r="D1748" s="167">
        <v>44083</v>
      </c>
      <c r="E1748" s="166">
        <v>958.17</v>
      </c>
      <c r="F1748" s="164"/>
      <c r="G1748" s="164"/>
    </row>
    <row r="1749" spans="1:7" ht="15" outlineLevel="1">
      <c r="A1749" s="164">
        <v>49</v>
      </c>
      <c r="B1749" s="164" t="s">
        <v>2479</v>
      </c>
      <c r="C1749" s="169" t="s">
        <v>2478</v>
      </c>
      <c r="D1749" s="167">
        <v>44083</v>
      </c>
      <c r="E1749" s="166">
        <v>958.17</v>
      </c>
      <c r="F1749" s="164"/>
      <c r="G1749" s="164"/>
    </row>
    <row r="1750" spans="1:7">
      <c r="D1750" s="157" t="s">
        <v>0</v>
      </c>
      <c r="E1750" s="155">
        <f>SUM(E18:E1749)</f>
        <v>3486904.630000012</v>
      </c>
    </row>
    <row r="1751" spans="1:7">
      <c r="D1751" s="158"/>
    </row>
    <row r="1752" spans="1:7">
      <c r="D1752" s="157" t="s">
        <v>2480</v>
      </c>
      <c r="E1752" s="155">
        <f>E1750-E1753</f>
        <v>3199002.880000012</v>
      </c>
    </row>
    <row r="1753" spans="1:7">
      <c r="D1753" s="157" t="s">
        <v>19</v>
      </c>
      <c r="E1753" s="155">
        <f>SUMIF(F:F,"TAK",E:E)</f>
        <v>287901.75000000012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topLeftCell="A34" workbookViewId="0">
      <selection activeCell="B92" sqref="B92"/>
    </sheetView>
  </sheetViews>
  <sheetFormatPr defaultRowHeight="14.25" outlineLevelRow="1"/>
  <cols>
    <col min="1" max="1" width="5.42578125" style="172" customWidth="1"/>
    <col min="2" max="2" width="38.7109375" style="172" customWidth="1"/>
    <col min="3" max="3" width="35.28515625" style="172" customWidth="1"/>
    <col min="4" max="4" width="13.5703125" style="172" customWidth="1"/>
    <col min="5" max="5" width="20.28515625" style="172" customWidth="1"/>
    <col min="6" max="16384" width="9.140625" style="172"/>
  </cols>
  <sheetData>
    <row r="1" spans="1:5">
      <c r="A1" s="230" t="s">
        <v>18</v>
      </c>
      <c r="B1" s="230"/>
      <c r="C1" s="230"/>
      <c r="D1" s="170"/>
    </row>
    <row r="2" spans="1:5" ht="15" outlineLevel="1">
      <c r="B2" s="16" t="s">
        <v>16</v>
      </c>
      <c r="C2" s="191">
        <f>E29</f>
        <v>11742.210000000001</v>
      </c>
    </row>
    <row r="3" spans="1:5" ht="15" outlineLevel="1">
      <c r="B3" s="16" t="s">
        <v>9</v>
      </c>
      <c r="C3" s="191">
        <f>E47</f>
        <v>3231.05</v>
      </c>
    </row>
    <row r="4" spans="1:5" ht="30" outlineLevel="1">
      <c r="B4" s="16" t="s">
        <v>20</v>
      </c>
      <c r="C4" s="16"/>
      <c r="D4" s="21" t="s">
        <v>29</v>
      </c>
    </row>
    <row r="5" spans="1:5" ht="15" outlineLevel="1">
      <c r="B5" s="16" t="s">
        <v>21</v>
      </c>
      <c r="C5" s="193">
        <f>E57</f>
        <v>20310.199999999997</v>
      </c>
    </row>
    <row r="6" spans="1:5" ht="15" outlineLevel="1">
      <c r="B6" s="16" t="s">
        <v>22</v>
      </c>
      <c r="C6" s="16"/>
      <c r="D6" s="21" t="s">
        <v>29</v>
      </c>
    </row>
    <row r="7" spans="1:5" ht="15" outlineLevel="1">
      <c r="B7" s="16" t="s">
        <v>23</v>
      </c>
      <c r="C7" s="16"/>
      <c r="D7" s="21" t="s">
        <v>29</v>
      </c>
    </row>
    <row r="9" spans="1:5">
      <c r="A9" s="192"/>
      <c r="B9" s="192"/>
      <c r="C9" s="192"/>
      <c r="D9" s="170"/>
    </row>
    <row r="10" spans="1:5">
      <c r="A10" s="192"/>
      <c r="B10" s="192"/>
      <c r="C10" s="192"/>
      <c r="D10" s="170"/>
    </row>
    <row r="11" spans="1:5" ht="15" thickBot="1">
      <c r="A11" s="192"/>
      <c r="B11" s="192"/>
      <c r="C11" s="192"/>
      <c r="D11" s="170"/>
    </row>
    <row r="12" spans="1:5" ht="15" outlineLevel="1">
      <c r="A12" s="235" t="s">
        <v>16</v>
      </c>
      <c r="B12" s="236"/>
      <c r="C12" s="236"/>
      <c r="D12" s="236"/>
      <c r="E12" s="237"/>
    </row>
    <row r="13" spans="1:5" ht="22.5" outlineLevel="1">
      <c r="A13" s="173" t="s">
        <v>2</v>
      </c>
      <c r="B13" s="174" t="s">
        <v>6</v>
      </c>
      <c r="C13" s="175" t="s">
        <v>5</v>
      </c>
      <c r="D13" s="175" t="s">
        <v>4</v>
      </c>
      <c r="E13" s="176" t="s">
        <v>1</v>
      </c>
    </row>
    <row r="14" spans="1:5" ht="21.75" customHeight="1" outlineLevel="1">
      <c r="A14" s="177">
        <v>1</v>
      </c>
      <c r="B14" s="177" t="s">
        <v>15</v>
      </c>
      <c r="C14" s="177" t="s">
        <v>3</v>
      </c>
      <c r="D14" s="177">
        <v>2006</v>
      </c>
      <c r="E14" s="178">
        <v>300</v>
      </c>
    </row>
    <row r="15" spans="1:5" ht="14.25" customHeight="1" outlineLevel="1">
      <c r="A15" s="177">
        <v>2</v>
      </c>
      <c r="B15" s="177" t="s">
        <v>379</v>
      </c>
      <c r="C15" s="177" t="s">
        <v>3</v>
      </c>
      <c r="D15" s="177">
        <v>2007</v>
      </c>
      <c r="E15" s="178">
        <v>300</v>
      </c>
    </row>
    <row r="16" spans="1:5" outlineLevel="1">
      <c r="A16" s="177">
        <v>3</v>
      </c>
      <c r="B16" s="177" t="s">
        <v>14</v>
      </c>
      <c r="C16" s="177" t="s">
        <v>3</v>
      </c>
      <c r="D16" s="177">
        <v>2009</v>
      </c>
      <c r="E16" s="178">
        <v>300</v>
      </c>
    </row>
    <row r="17" spans="1:5" outlineLevel="1">
      <c r="A17" s="177">
        <v>4</v>
      </c>
      <c r="B17" s="177" t="s">
        <v>13</v>
      </c>
      <c r="C17" s="177" t="s">
        <v>3</v>
      </c>
      <c r="D17" s="177">
        <v>2011</v>
      </c>
      <c r="E17" s="178">
        <v>50</v>
      </c>
    </row>
    <row r="18" spans="1:5" outlineLevel="1">
      <c r="A18" s="177">
        <v>5</v>
      </c>
      <c r="B18" s="177" t="s">
        <v>12</v>
      </c>
      <c r="C18" s="177" t="s">
        <v>3</v>
      </c>
      <c r="D18" s="177">
        <v>2013</v>
      </c>
      <c r="E18" s="178">
        <v>900</v>
      </c>
    </row>
    <row r="19" spans="1:5" outlineLevel="1">
      <c r="A19" s="177">
        <v>6</v>
      </c>
      <c r="B19" s="177" t="s">
        <v>11</v>
      </c>
      <c r="C19" s="177" t="s">
        <v>3</v>
      </c>
      <c r="D19" s="177">
        <v>2015</v>
      </c>
      <c r="E19" s="178">
        <v>2268.9899999999998</v>
      </c>
    </row>
    <row r="20" spans="1:5" outlineLevel="1">
      <c r="A20" s="177">
        <v>7</v>
      </c>
      <c r="B20" s="177" t="s">
        <v>12</v>
      </c>
      <c r="C20" s="177" t="s">
        <v>3</v>
      </c>
      <c r="D20" s="177">
        <v>2016</v>
      </c>
      <c r="E20" s="178">
        <v>1900</v>
      </c>
    </row>
    <row r="21" spans="1:5" outlineLevel="1">
      <c r="A21" s="177">
        <v>8</v>
      </c>
      <c r="B21" s="177" t="s">
        <v>380</v>
      </c>
      <c r="C21" s="177" t="s">
        <v>3</v>
      </c>
      <c r="D21" s="177">
        <v>2016</v>
      </c>
      <c r="E21" s="178">
        <v>440</v>
      </c>
    </row>
    <row r="22" spans="1:5" outlineLevel="1">
      <c r="A22" s="177">
        <v>9</v>
      </c>
      <c r="B22" s="177" t="s">
        <v>30</v>
      </c>
      <c r="C22" s="177" t="s">
        <v>3</v>
      </c>
      <c r="D22" s="177">
        <v>2017</v>
      </c>
      <c r="E22" s="178">
        <v>467.4</v>
      </c>
    </row>
    <row r="23" spans="1:5" outlineLevel="1">
      <c r="A23" s="177">
        <v>10</v>
      </c>
      <c r="B23" s="177" t="s">
        <v>381</v>
      </c>
      <c r="C23" s="177" t="s">
        <v>3</v>
      </c>
      <c r="D23" s="177">
        <v>2018</v>
      </c>
      <c r="E23" s="178">
        <v>2091</v>
      </c>
    </row>
    <row r="24" spans="1:5" outlineLevel="1">
      <c r="A24" s="177">
        <v>11</v>
      </c>
      <c r="B24" s="177" t="s">
        <v>380</v>
      </c>
      <c r="C24" s="177" t="s">
        <v>3</v>
      </c>
      <c r="D24" s="177">
        <v>2018</v>
      </c>
      <c r="E24" s="178">
        <v>423.12</v>
      </c>
    </row>
    <row r="25" spans="1:5" outlineLevel="1">
      <c r="A25" s="177">
        <v>12</v>
      </c>
      <c r="B25" s="177" t="s">
        <v>382</v>
      </c>
      <c r="C25" s="177" t="s">
        <v>3</v>
      </c>
      <c r="D25" s="177">
        <v>1998</v>
      </c>
      <c r="E25" s="178">
        <v>100</v>
      </c>
    </row>
    <row r="26" spans="1:5" outlineLevel="1">
      <c r="A26" s="177">
        <v>13</v>
      </c>
      <c r="B26" s="177" t="s">
        <v>10</v>
      </c>
      <c r="C26" s="177" t="s">
        <v>3</v>
      </c>
      <c r="D26" s="177">
        <v>2017</v>
      </c>
      <c r="E26" s="178">
        <v>1808.1</v>
      </c>
    </row>
    <row r="27" spans="1:5" outlineLevel="1">
      <c r="A27" s="177">
        <v>14</v>
      </c>
      <c r="B27" s="177" t="s">
        <v>380</v>
      </c>
      <c r="C27" s="177" t="s">
        <v>3</v>
      </c>
      <c r="D27" s="177">
        <v>2020</v>
      </c>
      <c r="E27" s="178">
        <v>393.6</v>
      </c>
    </row>
    <row r="28" spans="1:5" outlineLevel="1">
      <c r="A28" s="179"/>
      <c r="B28" s="180"/>
      <c r="C28" s="181"/>
      <c r="D28" s="181"/>
      <c r="E28" s="182"/>
    </row>
    <row r="29" spans="1:5" ht="15" customHeight="1" outlineLevel="1" thickBot="1">
      <c r="A29" s="228" t="s">
        <v>0</v>
      </c>
      <c r="B29" s="229"/>
      <c r="C29" s="229"/>
      <c r="D29" s="183"/>
      <c r="E29" s="184">
        <f>SUM(E14:E28)</f>
        <v>11742.210000000001</v>
      </c>
    </row>
    <row r="30" spans="1:5" outlineLevel="1"/>
    <row r="31" spans="1:5" ht="25.5" customHeight="1" outlineLevel="1">
      <c r="A31" s="231" t="s">
        <v>9</v>
      </c>
      <c r="B31" s="231"/>
      <c r="C31" s="231"/>
      <c r="D31" s="231"/>
      <c r="E31" s="231"/>
    </row>
    <row r="32" spans="1:5" ht="22.5" outlineLevel="1">
      <c r="A32" s="175" t="s">
        <v>2</v>
      </c>
      <c r="B32" s="175" t="s">
        <v>6</v>
      </c>
      <c r="C32" s="175" t="s">
        <v>5</v>
      </c>
      <c r="D32" s="175" t="s">
        <v>4</v>
      </c>
      <c r="E32" s="185" t="s">
        <v>1</v>
      </c>
    </row>
    <row r="33" spans="1:5" outlineLevel="1">
      <c r="A33" s="177">
        <v>1</v>
      </c>
      <c r="B33" s="177" t="s">
        <v>31</v>
      </c>
      <c r="C33" s="177" t="s">
        <v>3</v>
      </c>
      <c r="D33" s="177">
        <v>1998</v>
      </c>
      <c r="E33" s="178">
        <v>100</v>
      </c>
    </row>
    <row r="34" spans="1:5" outlineLevel="1">
      <c r="A34" s="177">
        <v>2</v>
      </c>
      <c r="B34" s="177" t="s">
        <v>8</v>
      </c>
      <c r="C34" s="177" t="s">
        <v>3</v>
      </c>
      <c r="D34" s="177">
        <v>1998</v>
      </c>
      <c r="E34" s="178">
        <v>100</v>
      </c>
    </row>
    <row r="35" spans="1:5" outlineLevel="1">
      <c r="A35" s="177">
        <v>3</v>
      </c>
      <c r="B35" s="177" t="s">
        <v>383</v>
      </c>
      <c r="C35" s="177" t="s">
        <v>3</v>
      </c>
      <c r="D35" s="177">
        <v>2008</v>
      </c>
      <c r="E35" s="178">
        <v>50</v>
      </c>
    </row>
    <row r="36" spans="1:5" outlineLevel="1">
      <c r="A36" s="177">
        <v>4</v>
      </c>
      <c r="B36" s="177" t="s">
        <v>384</v>
      </c>
      <c r="C36" s="177" t="s">
        <v>3</v>
      </c>
      <c r="D36" s="177">
        <v>1998</v>
      </c>
      <c r="E36" s="178">
        <v>100</v>
      </c>
    </row>
    <row r="37" spans="1:5" outlineLevel="1">
      <c r="A37" s="177">
        <v>5</v>
      </c>
      <c r="B37" s="177" t="s">
        <v>385</v>
      </c>
      <c r="C37" s="177" t="s">
        <v>3</v>
      </c>
      <c r="D37" s="177">
        <v>2012</v>
      </c>
      <c r="E37" s="178">
        <v>50</v>
      </c>
    </row>
    <row r="38" spans="1:5" outlineLevel="1">
      <c r="A38" s="177">
        <v>6</v>
      </c>
      <c r="B38" s="177" t="s">
        <v>33</v>
      </c>
      <c r="C38" s="177" t="s">
        <v>3</v>
      </c>
      <c r="D38" s="177">
        <v>2017</v>
      </c>
      <c r="E38" s="178">
        <v>329.99</v>
      </c>
    </row>
    <row r="39" spans="1:5" outlineLevel="1">
      <c r="A39" s="177">
        <v>7</v>
      </c>
      <c r="B39" s="177" t="s">
        <v>386</v>
      </c>
      <c r="C39" s="177" t="s">
        <v>3</v>
      </c>
      <c r="D39" s="177">
        <v>1998</v>
      </c>
      <c r="E39" s="178">
        <v>50</v>
      </c>
    </row>
    <row r="40" spans="1:5" outlineLevel="1">
      <c r="A40" s="177">
        <v>8</v>
      </c>
      <c r="B40" s="177" t="s">
        <v>32</v>
      </c>
      <c r="C40" s="177" t="s">
        <v>3</v>
      </c>
      <c r="D40" s="177">
        <v>2010</v>
      </c>
      <c r="E40" s="178">
        <v>50</v>
      </c>
    </row>
    <row r="41" spans="1:5" outlineLevel="1">
      <c r="A41" s="177">
        <v>9</v>
      </c>
      <c r="B41" s="177" t="s">
        <v>32</v>
      </c>
      <c r="C41" s="177" t="s">
        <v>3</v>
      </c>
      <c r="D41" s="177">
        <v>2014</v>
      </c>
      <c r="E41" s="178">
        <v>146.27000000000001</v>
      </c>
    </row>
    <row r="42" spans="1:5" outlineLevel="1">
      <c r="A42" s="177">
        <v>10</v>
      </c>
      <c r="B42" s="177" t="s">
        <v>387</v>
      </c>
      <c r="C42" s="177" t="s">
        <v>3</v>
      </c>
      <c r="D42" s="177">
        <v>2016</v>
      </c>
      <c r="E42" s="178">
        <v>170.97</v>
      </c>
    </row>
    <row r="43" spans="1:5" outlineLevel="1">
      <c r="A43" s="177">
        <v>11</v>
      </c>
      <c r="B43" s="177" t="s">
        <v>388</v>
      </c>
      <c r="C43" s="177" t="s">
        <v>3</v>
      </c>
      <c r="D43" s="177">
        <v>2017</v>
      </c>
      <c r="E43" s="178">
        <v>533.82000000000005</v>
      </c>
    </row>
    <row r="44" spans="1:5" outlineLevel="1">
      <c r="A44" s="177">
        <v>12</v>
      </c>
      <c r="B44" s="177" t="s">
        <v>34</v>
      </c>
      <c r="C44" s="177" t="s">
        <v>3</v>
      </c>
      <c r="D44" s="177">
        <v>2013</v>
      </c>
      <c r="E44" s="178">
        <v>1500</v>
      </c>
    </row>
    <row r="45" spans="1:5" outlineLevel="1">
      <c r="A45" s="177">
        <v>13</v>
      </c>
      <c r="B45" s="177" t="s">
        <v>389</v>
      </c>
      <c r="C45" s="177" t="s">
        <v>3</v>
      </c>
      <c r="D45" s="177">
        <v>2007</v>
      </c>
      <c r="E45" s="178">
        <v>50</v>
      </c>
    </row>
    <row r="46" spans="1:5" ht="15" customHeight="1" outlineLevel="1">
      <c r="A46" s="186"/>
      <c r="B46" s="181"/>
      <c r="C46" s="181"/>
      <c r="D46" s="181"/>
      <c r="E46" s="187"/>
    </row>
    <row r="47" spans="1:5" outlineLevel="1">
      <c r="A47" s="238" t="s">
        <v>0</v>
      </c>
      <c r="B47" s="238"/>
      <c r="C47" s="238"/>
      <c r="D47" s="175"/>
      <c r="E47" s="188">
        <f>SUM(E33:E46)</f>
        <v>3231.05</v>
      </c>
    </row>
    <row r="48" spans="1:5" ht="15" outlineLevel="1" thickBot="1"/>
    <row r="49" spans="1:5" ht="15.75" outlineLevel="1" thickBot="1">
      <c r="A49" s="232" t="s">
        <v>7</v>
      </c>
      <c r="B49" s="233"/>
      <c r="C49" s="233"/>
      <c r="D49" s="233"/>
      <c r="E49" s="234"/>
    </row>
    <row r="50" spans="1:5" ht="23.25" outlineLevel="1" thickBot="1">
      <c r="A50" s="189" t="s">
        <v>2</v>
      </c>
      <c r="B50" s="189" t="s">
        <v>6</v>
      </c>
      <c r="C50" s="189" t="s">
        <v>5</v>
      </c>
      <c r="D50" s="189" t="s">
        <v>4</v>
      </c>
      <c r="E50" s="190" t="s">
        <v>1</v>
      </c>
    </row>
    <row r="51" spans="1:5" outlineLevel="1">
      <c r="A51" s="177">
        <v>1</v>
      </c>
      <c r="B51" s="177" t="s">
        <v>390</v>
      </c>
      <c r="C51" s="177" t="s">
        <v>3</v>
      </c>
      <c r="D51" s="177">
        <v>1998</v>
      </c>
      <c r="E51" s="178">
        <v>14418.5</v>
      </c>
    </row>
    <row r="52" spans="1:5" outlineLevel="1">
      <c r="A52" s="177">
        <v>2</v>
      </c>
      <c r="B52" s="177" t="s">
        <v>391</v>
      </c>
      <c r="C52" s="177" t="s">
        <v>3</v>
      </c>
      <c r="D52" s="177">
        <v>2019</v>
      </c>
      <c r="E52" s="178">
        <v>1808.1</v>
      </c>
    </row>
    <row r="53" spans="1:5" outlineLevel="1">
      <c r="A53" s="177">
        <v>3</v>
      </c>
      <c r="B53" s="177" t="s">
        <v>392</v>
      </c>
      <c r="C53" s="177" t="s">
        <v>3</v>
      </c>
      <c r="D53" s="177">
        <v>2019</v>
      </c>
      <c r="E53" s="178">
        <v>615</v>
      </c>
    </row>
    <row r="54" spans="1:5" outlineLevel="1">
      <c r="A54" s="177">
        <v>4</v>
      </c>
      <c r="B54" s="177" t="s">
        <v>393</v>
      </c>
      <c r="C54" s="177" t="s">
        <v>3</v>
      </c>
      <c r="D54" s="177">
        <v>2019</v>
      </c>
      <c r="E54" s="178">
        <v>799.5</v>
      </c>
    </row>
    <row r="55" spans="1:5" outlineLevel="1">
      <c r="A55" s="177">
        <v>5</v>
      </c>
      <c r="B55" s="177" t="s">
        <v>394</v>
      </c>
      <c r="C55" s="177" t="s">
        <v>3</v>
      </c>
      <c r="D55" s="177">
        <v>2019</v>
      </c>
      <c r="E55" s="178">
        <v>1377.6</v>
      </c>
    </row>
    <row r="56" spans="1:5" outlineLevel="1">
      <c r="A56" s="177">
        <v>6</v>
      </c>
      <c r="B56" s="177" t="s">
        <v>395</v>
      </c>
      <c r="C56" s="177" t="s">
        <v>3</v>
      </c>
      <c r="D56" s="177">
        <v>2019</v>
      </c>
      <c r="E56" s="178">
        <v>1291.5</v>
      </c>
    </row>
    <row r="57" spans="1:5" ht="15" outlineLevel="1" thickBot="1">
      <c r="A57" s="228" t="s">
        <v>0</v>
      </c>
      <c r="B57" s="229"/>
      <c r="C57" s="229"/>
      <c r="D57" s="183"/>
      <c r="E57" s="184">
        <f>SUM(E51:E56)</f>
        <v>20310.199999999997</v>
      </c>
    </row>
  </sheetData>
  <mergeCells count="7">
    <mergeCell ref="A57:C57"/>
    <mergeCell ref="A1:C1"/>
    <mergeCell ref="A31:E31"/>
    <mergeCell ref="A29:C29"/>
    <mergeCell ref="A49:E49"/>
    <mergeCell ref="A12:E12"/>
    <mergeCell ref="A47:C47"/>
  </mergeCells>
  <pageMargins left="0.11811023622047245" right="0.19685039370078741" top="0.11811023622047245" bottom="0.11811023622047245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54"/>
  <sheetViews>
    <sheetView topLeftCell="A28" zoomScaleNormal="100" workbookViewId="0">
      <selection activeCell="W13" sqref="A13:XFD54"/>
    </sheetView>
  </sheetViews>
  <sheetFormatPr defaultRowHeight="12.75" outlineLevelRow="1"/>
  <cols>
    <col min="1" max="1" width="4.42578125" style="3" customWidth="1"/>
    <col min="2" max="2" width="46.28515625" style="3" customWidth="1"/>
    <col min="3" max="3" width="17.85546875" style="3" customWidth="1"/>
    <col min="4" max="4" width="11.7109375" style="3" customWidth="1"/>
    <col min="5" max="19" width="9.140625" style="3"/>
    <col min="20" max="21" width="11.7109375" style="3" bestFit="1" customWidth="1"/>
    <col min="22" max="22" width="12.85546875" style="3" customWidth="1"/>
    <col min="23" max="16384" width="9.140625" style="3"/>
  </cols>
  <sheetData>
    <row r="1" spans="1:22" ht="64.5" customHeight="1">
      <c r="A1" s="256" t="s">
        <v>25</v>
      </c>
      <c r="B1" s="256"/>
      <c r="C1" s="256"/>
      <c r="D1" s="256"/>
    </row>
    <row r="2" spans="1:22" ht="15">
      <c r="B2" s="7" t="s">
        <v>16</v>
      </c>
      <c r="C2" s="23">
        <f>T53</f>
        <v>8113158.8999999994</v>
      </c>
    </row>
    <row r="3" spans="1:22" ht="15">
      <c r="B3" s="7" t="s">
        <v>9</v>
      </c>
      <c r="C3" s="23">
        <f>U53</f>
        <v>4632072.9899999993</v>
      </c>
    </row>
    <row r="4" spans="1:22" ht="30">
      <c r="B4" s="7" t="s">
        <v>20</v>
      </c>
      <c r="C4" s="7"/>
      <c r="D4" s="21" t="s">
        <v>29</v>
      </c>
    </row>
    <row r="5" spans="1:22" ht="30" outlineLevel="1">
      <c r="B5" s="7" t="s">
        <v>21</v>
      </c>
      <c r="C5" s="7"/>
      <c r="D5" s="21" t="s">
        <v>29</v>
      </c>
    </row>
    <row r="6" spans="1:22" ht="30" outlineLevel="1">
      <c r="B6" s="7" t="s">
        <v>22</v>
      </c>
      <c r="C6" s="7"/>
      <c r="D6" s="21" t="s">
        <v>29</v>
      </c>
    </row>
    <row r="7" spans="1:22" ht="30" outlineLevel="1">
      <c r="B7" s="7" t="s">
        <v>23</v>
      </c>
      <c r="C7" s="7"/>
      <c r="D7" s="21" t="s">
        <v>29</v>
      </c>
    </row>
    <row r="8" spans="1:22" outlineLevel="1"/>
    <row r="9" spans="1:22" outlineLevel="1"/>
    <row r="10" spans="1:22" outlineLevel="1"/>
    <row r="12" spans="1:22" ht="13.5" thickBot="1"/>
    <row r="13" spans="1:22" outlineLevel="1">
      <c r="A13" s="257" t="s">
        <v>17</v>
      </c>
      <c r="B13" s="259" t="s">
        <v>396</v>
      </c>
      <c r="C13" s="251" t="s">
        <v>397</v>
      </c>
      <c r="D13" s="255"/>
      <c r="E13" s="251" t="s">
        <v>398</v>
      </c>
      <c r="F13" s="261"/>
      <c r="G13" s="262"/>
      <c r="H13" s="251" t="s">
        <v>399</v>
      </c>
      <c r="I13" s="254"/>
      <c r="J13" s="255"/>
      <c r="K13" s="251" t="s">
        <v>400</v>
      </c>
      <c r="L13" s="254"/>
      <c r="M13" s="251" t="s">
        <v>401</v>
      </c>
      <c r="N13" s="252"/>
      <c r="O13" s="251" t="s">
        <v>402</v>
      </c>
      <c r="P13" s="252"/>
      <c r="Q13" s="244" t="s">
        <v>403</v>
      </c>
      <c r="R13" s="245"/>
      <c r="S13" s="246"/>
      <c r="T13" s="247" t="s">
        <v>375</v>
      </c>
      <c r="U13" s="248"/>
      <c r="V13" s="249"/>
    </row>
    <row r="14" spans="1:22" ht="13.5" outlineLevel="1" thickBot="1">
      <c r="A14" s="258"/>
      <c r="B14" s="260"/>
      <c r="C14" s="60" t="s">
        <v>404</v>
      </c>
      <c r="D14" s="61" t="s">
        <v>405</v>
      </c>
      <c r="E14" s="60" t="s">
        <v>404</v>
      </c>
      <c r="F14" s="62" t="s">
        <v>405</v>
      </c>
      <c r="G14" s="61" t="s">
        <v>406</v>
      </c>
      <c r="H14" s="60" t="s">
        <v>404</v>
      </c>
      <c r="I14" s="62" t="s">
        <v>405</v>
      </c>
      <c r="J14" s="61" t="s">
        <v>406</v>
      </c>
      <c r="K14" s="60" t="s">
        <v>404</v>
      </c>
      <c r="L14" s="62" t="s">
        <v>405</v>
      </c>
      <c r="M14" s="60" t="s">
        <v>404</v>
      </c>
      <c r="N14" s="61" t="s">
        <v>405</v>
      </c>
      <c r="O14" s="60" t="s">
        <v>404</v>
      </c>
      <c r="P14" s="63" t="s">
        <v>405</v>
      </c>
      <c r="Q14" s="60" t="s">
        <v>404</v>
      </c>
      <c r="R14" s="95" t="s">
        <v>405</v>
      </c>
      <c r="S14" s="103" t="s">
        <v>407</v>
      </c>
      <c r="T14" s="60" t="s">
        <v>404</v>
      </c>
      <c r="U14" s="62" t="s">
        <v>405</v>
      </c>
      <c r="V14" s="104" t="s">
        <v>407</v>
      </c>
    </row>
    <row r="15" spans="1:22" outlineLevel="1">
      <c r="A15" s="64" t="s">
        <v>153</v>
      </c>
      <c r="B15" s="65" t="s">
        <v>408</v>
      </c>
      <c r="C15" s="66">
        <v>0</v>
      </c>
      <c r="D15" s="67">
        <v>4255.97</v>
      </c>
      <c r="E15" s="66">
        <v>3277</v>
      </c>
      <c r="F15" s="68">
        <v>0</v>
      </c>
      <c r="G15" s="67"/>
      <c r="H15" s="66"/>
      <c r="I15" s="68"/>
      <c r="J15" s="67"/>
      <c r="K15" s="69">
        <v>918</v>
      </c>
      <c r="L15" s="70">
        <v>4043</v>
      </c>
      <c r="M15" s="66"/>
      <c r="N15" s="67"/>
      <c r="O15" s="66">
        <v>5000</v>
      </c>
      <c r="P15" s="96">
        <v>7690</v>
      </c>
      <c r="Q15" s="70"/>
      <c r="R15" s="100"/>
      <c r="S15" s="71"/>
      <c r="T15" s="66">
        <v>9195</v>
      </c>
      <c r="U15" s="68">
        <v>15988.970000000001</v>
      </c>
      <c r="V15" s="96">
        <v>0</v>
      </c>
    </row>
    <row r="16" spans="1:22" outlineLevel="1">
      <c r="A16" s="72" t="s">
        <v>157</v>
      </c>
      <c r="B16" s="73" t="s">
        <v>409</v>
      </c>
      <c r="C16" s="74">
        <v>20319.400000000001</v>
      </c>
      <c r="D16" s="75">
        <v>1699</v>
      </c>
      <c r="E16" s="74">
        <v>0</v>
      </c>
      <c r="F16" s="76">
        <v>0</v>
      </c>
      <c r="G16" s="75"/>
      <c r="H16" s="74"/>
      <c r="I16" s="76"/>
      <c r="J16" s="75"/>
      <c r="K16" s="74">
        <v>17699</v>
      </c>
      <c r="L16" s="77">
        <v>4956</v>
      </c>
      <c r="M16" s="74"/>
      <c r="N16" s="75"/>
      <c r="O16" s="74">
        <v>5846.08</v>
      </c>
      <c r="P16" s="97">
        <v>0</v>
      </c>
      <c r="Q16" s="70"/>
      <c r="R16" s="68"/>
      <c r="S16" s="71"/>
      <c r="T16" s="66">
        <v>43864.480000000003</v>
      </c>
      <c r="U16" s="68">
        <v>6655</v>
      </c>
      <c r="V16" s="96">
        <v>0</v>
      </c>
    </row>
    <row r="17" spans="1:22" outlineLevel="1">
      <c r="A17" s="72" t="s">
        <v>159</v>
      </c>
      <c r="B17" s="73" t="s">
        <v>410</v>
      </c>
      <c r="C17" s="74">
        <v>6326</v>
      </c>
      <c r="D17" s="75">
        <v>9025</v>
      </c>
      <c r="E17" s="74">
        <v>0</v>
      </c>
      <c r="F17" s="76">
        <v>0</v>
      </c>
      <c r="G17" s="75"/>
      <c r="H17" s="74"/>
      <c r="I17" s="76"/>
      <c r="J17" s="75"/>
      <c r="K17" s="74"/>
      <c r="L17" s="77">
        <v>1115.0999999999999</v>
      </c>
      <c r="M17" s="74"/>
      <c r="N17" s="75"/>
      <c r="O17" s="74">
        <v>0</v>
      </c>
      <c r="P17" s="97">
        <v>3100</v>
      </c>
      <c r="Q17" s="70"/>
      <c r="R17" s="68"/>
      <c r="S17" s="71"/>
      <c r="T17" s="66">
        <v>6326</v>
      </c>
      <c r="U17" s="68">
        <v>13240.1</v>
      </c>
      <c r="V17" s="96">
        <v>0</v>
      </c>
    </row>
    <row r="18" spans="1:22" outlineLevel="1">
      <c r="A18" s="72" t="s">
        <v>161</v>
      </c>
      <c r="B18" s="73" t="s">
        <v>411</v>
      </c>
      <c r="C18" s="74">
        <v>8369</v>
      </c>
      <c r="D18" s="75">
        <v>5314.49</v>
      </c>
      <c r="E18" s="74">
        <v>0</v>
      </c>
      <c r="F18" s="76">
        <v>0</v>
      </c>
      <c r="G18" s="75"/>
      <c r="H18" s="74"/>
      <c r="I18" s="76"/>
      <c r="J18" s="75"/>
      <c r="K18" s="74">
        <v>688.9</v>
      </c>
      <c r="L18" s="77"/>
      <c r="M18" s="74"/>
      <c r="N18" s="75"/>
      <c r="O18" s="74">
        <v>726</v>
      </c>
      <c r="P18" s="97">
        <v>1800</v>
      </c>
      <c r="Q18" s="70"/>
      <c r="R18" s="68"/>
      <c r="S18" s="71"/>
      <c r="T18" s="66">
        <v>9783.9</v>
      </c>
      <c r="U18" s="68">
        <v>7114.49</v>
      </c>
      <c r="V18" s="96">
        <v>0</v>
      </c>
    </row>
    <row r="19" spans="1:22" outlineLevel="1">
      <c r="A19" s="72" t="s">
        <v>163</v>
      </c>
      <c r="B19" s="73" t="s">
        <v>412</v>
      </c>
      <c r="C19" s="74">
        <v>7882.01</v>
      </c>
      <c r="D19" s="75">
        <v>1612.1</v>
      </c>
      <c r="E19" s="74">
        <v>2597.3000000000002</v>
      </c>
      <c r="F19" s="76">
        <v>0</v>
      </c>
      <c r="G19" s="75"/>
      <c r="H19" s="74"/>
      <c r="I19" s="76"/>
      <c r="J19" s="75"/>
      <c r="K19" s="74">
        <v>2631.2</v>
      </c>
      <c r="L19" s="77">
        <v>1749.99</v>
      </c>
      <c r="M19" s="74"/>
      <c r="N19" s="75"/>
      <c r="O19" s="74">
        <v>0</v>
      </c>
      <c r="P19" s="97">
        <v>8486.2999999999993</v>
      </c>
      <c r="Q19" s="70"/>
      <c r="R19" s="68"/>
      <c r="S19" s="71"/>
      <c r="T19" s="66">
        <v>13110.510000000002</v>
      </c>
      <c r="U19" s="68">
        <v>11848.39</v>
      </c>
      <c r="V19" s="96">
        <v>0</v>
      </c>
    </row>
    <row r="20" spans="1:22" outlineLevel="1">
      <c r="A20" s="72" t="s">
        <v>165</v>
      </c>
      <c r="B20" s="73" t="s">
        <v>413</v>
      </c>
      <c r="C20" s="74">
        <v>4762.7299999999996</v>
      </c>
      <c r="D20" s="75">
        <v>10621.04</v>
      </c>
      <c r="E20" s="74">
        <v>0</v>
      </c>
      <c r="F20" s="76">
        <v>0</v>
      </c>
      <c r="G20" s="75"/>
      <c r="H20" s="74"/>
      <c r="I20" s="76"/>
      <c r="J20" s="75"/>
      <c r="K20" s="74"/>
      <c r="L20" s="77">
        <v>1090.4000000000001</v>
      </c>
      <c r="M20" s="74"/>
      <c r="N20" s="75"/>
      <c r="O20" s="74">
        <v>2700</v>
      </c>
      <c r="P20" s="97">
        <v>9550</v>
      </c>
      <c r="Q20" s="70"/>
      <c r="R20" s="68"/>
      <c r="S20" s="71"/>
      <c r="T20" s="66">
        <v>7462.73</v>
      </c>
      <c r="U20" s="68">
        <v>21261.440000000002</v>
      </c>
      <c r="V20" s="96">
        <v>0</v>
      </c>
    </row>
    <row r="21" spans="1:22" outlineLevel="1">
      <c r="A21" s="72" t="s">
        <v>167</v>
      </c>
      <c r="B21" s="73" t="s">
        <v>414</v>
      </c>
      <c r="C21" s="74">
        <v>5032.01</v>
      </c>
      <c r="D21" s="75">
        <v>0</v>
      </c>
      <c r="E21" s="74">
        <v>0</v>
      </c>
      <c r="F21" s="76">
        <v>0</v>
      </c>
      <c r="G21" s="75"/>
      <c r="H21" s="74"/>
      <c r="I21" s="76"/>
      <c r="J21" s="75"/>
      <c r="K21" s="74"/>
      <c r="L21" s="77">
        <v>2690</v>
      </c>
      <c r="M21" s="74"/>
      <c r="N21" s="75"/>
      <c r="O21" s="74">
        <v>2270</v>
      </c>
      <c r="P21" s="97">
        <v>2499</v>
      </c>
      <c r="Q21" s="70"/>
      <c r="R21" s="68"/>
      <c r="S21" s="71"/>
      <c r="T21" s="66">
        <v>7302.01</v>
      </c>
      <c r="U21" s="68">
        <v>5189</v>
      </c>
      <c r="V21" s="96">
        <v>0</v>
      </c>
    </row>
    <row r="22" spans="1:22" outlineLevel="1">
      <c r="A22" s="72" t="s">
        <v>169</v>
      </c>
      <c r="B22" s="73" t="s">
        <v>415</v>
      </c>
      <c r="C22" s="74">
        <v>2999</v>
      </c>
      <c r="D22" s="75">
        <v>9129.11</v>
      </c>
      <c r="E22" s="74">
        <v>0</v>
      </c>
      <c r="F22" s="76">
        <v>1754.3</v>
      </c>
      <c r="G22" s="75"/>
      <c r="H22" s="74"/>
      <c r="I22" s="76"/>
      <c r="J22" s="75"/>
      <c r="K22" s="74">
        <v>1600</v>
      </c>
      <c r="L22" s="77">
        <v>1689.25</v>
      </c>
      <c r="M22" s="74"/>
      <c r="N22" s="75"/>
      <c r="O22" s="74">
        <v>3969.92</v>
      </c>
      <c r="P22" s="97">
        <v>16849.71</v>
      </c>
      <c r="Q22" s="70"/>
      <c r="R22" s="68"/>
      <c r="S22" s="71"/>
      <c r="T22" s="66">
        <v>8568.92</v>
      </c>
      <c r="U22" s="68">
        <v>29422.37</v>
      </c>
      <c r="V22" s="96">
        <v>0</v>
      </c>
    </row>
    <row r="23" spans="1:22" outlineLevel="1">
      <c r="A23" s="72" t="s">
        <v>171</v>
      </c>
      <c r="B23" s="73" t="s">
        <v>416</v>
      </c>
      <c r="C23" s="74">
        <v>4032</v>
      </c>
      <c r="D23" s="75">
        <v>3000</v>
      </c>
      <c r="E23" s="74">
        <v>0</v>
      </c>
      <c r="F23" s="76">
        <v>2194</v>
      </c>
      <c r="G23" s="75"/>
      <c r="H23" s="74"/>
      <c r="I23" s="76"/>
      <c r="J23" s="75"/>
      <c r="K23" s="74"/>
      <c r="L23" s="77">
        <v>3357.84</v>
      </c>
      <c r="M23" s="74"/>
      <c r="N23" s="75"/>
      <c r="O23" s="74">
        <v>5896</v>
      </c>
      <c r="P23" s="97">
        <v>699</v>
      </c>
      <c r="Q23" s="70"/>
      <c r="R23" s="68"/>
      <c r="S23" s="71"/>
      <c r="T23" s="66">
        <v>9928</v>
      </c>
      <c r="U23" s="68">
        <v>9250.84</v>
      </c>
      <c r="V23" s="96">
        <v>0</v>
      </c>
    </row>
    <row r="24" spans="1:22" outlineLevel="1">
      <c r="A24" s="72" t="s">
        <v>173</v>
      </c>
      <c r="B24" s="73" t="s">
        <v>417</v>
      </c>
      <c r="C24" s="74">
        <v>5556</v>
      </c>
      <c r="D24" s="75">
        <v>6694.99</v>
      </c>
      <c r="E24" s="74">
        <v>0</v>
      </c>
      <c r="F24" s="76">
        <v>0</v>
      </c>
      <c r="G24" s="75"/>
      <c r="H24" s="74"/>
      <c r="I24" s="76"/>
      <c r="J24" s="75"/>
      <c r="K24" s="74">
        <v>14465.23</v>
      </c>
      <c r="L24" s="77">
        <v>3939.1</v>
      </c>
      <c r="M24" s="74"/>
      <c r="N24" s="75"/>
      <c r="O24" s="74">
        <v>3449.99</v>
      </c>
      <c r="P24" s="97">
        <v>15478.99</v>
      </c>
      <c r="Q24" s="70"/>
      <c r="R24" s="68"/>
      <c r="S24" s="71"/>
      <c r="T24" s="66">
        <v>23471.22</v>
      </c>
      <c r="U24" s="68">
        <v>26113.08</v>
      </c>
      <c r="V24" s="96">
        <v>0</v>
      </c>
    </row>
    <row r="25" spans="1:22" outlineLevel="1">
      <c r="A25" s="72" t="s">
        <v>175</v>
      </c>
      <c r="B25" s="73" t="s">
        <v>418</v>
      </c>
      <c r="C25" s="74">
        <v>6988</v>
      </c>
      <c r="D25" s="75">
        <v>13537.47</v>
      </c>
      <c r="E25" s="74">
        <v>0</v>
      </c>
      <c r="F25" s="76">
        <v>0</v>
      </c>
      <c r="G25" s="75"/>
      <c r="H25" s="74"/>
      <c r="I25" s="76"/>
      <c r="J25" s="75"/>
      <c r="K25" s="74"/>
      <c r="L25" s="77">
        <v>2114</v>
      </c>
      <c r="M25" s="74"/>
      <c r="N25" s="75"/>
      <c r="O25" s="74">
        <v>3840</v>
      </c>
      <c r="P25" s="97">
        <v>0</v>
      </c>
      <c r="Q25" s="70"/>
      <c r="R25" s="68"/>
      <c r="S25" s="71"/>
      <c r="T25" s="66">
        <v>10828</v>
      </c>
      <c r="U25" s="68">
        <v>15651.47</v>
      </c>
      <c r="V25" s="96">
        <v>0</v>
      </c>
    </row>
    <row r="26" spans="1:22" outlineLevel="1">
      <c r="A26" s="72" t="s">
        <v>177</v>
      </c>
      <c r="B26" s="73" t="s">
        <v>419</v>
      </c>
      <c r="C26" s="74">
        <v>7866.02</v>
      </c>
      <c r="D26" s="75">
        <v>3548.99</v>
      </c>
      <c r="E26" s="74">
        <v>730.5</v>
      </c>
      <c r="F26" s="76">
        <v>0</v>
      </c>
      <c r="G26" s="75"/>
      <c r="H26" s="74"/>
      <c r="I26" s="76"/>
      <c r="J26" s="75"/>
      <c r="K26" s="74"/>
      <c r="L26" s="77"/>
      <c r="M26" s="74"/>
      <c r="N26" s="75"/>
      <c r="O26" s="74">
        <v>2100</v>
      </c>
      <c r="P26" s="97">
        <v>0</v>
      </c>
      <c r="Q26" s="70"/>
      <c r="R26" s="68"/>
      <c r="S26" s="71"/>
      <c r="T26" s="66">
        <v>10696.52</v>
      </c>
      <c r="U26" s="68">
        <v>3548.99</v>
      </c>
      <c r="V26" s="96">
        <v>0</v>
      </c>
    </row>
    <row r="27" spans="1:22" outlineLevel="1">
      <c r="A27" s="72" t="s">
        <v>179</v>
      </c>
      <c r="B27" s="73" t="s">
        <v>420</v>
      </c>
      <c r="C27" s="74">
        <v>16918.75</v>
      </c>
      <c r="D27" s="75">
        <v>3907.01</v>
      </c>
      <c r="E27" s="74">
        <v>0</v>
      </c>
      <c r="F27" s="76">
        <v>1129</v>
      </c>
      <c r="G27" s="75"/>
      <c r="H27" s="74"/>
      <c r="I27" s="76"/>
      <c r="J27" s="75"/>
      <c r="K27" s="74"/>
      <c r="L27" s="77">
        <v>4699</v>
      </c>
      <c r="M27" s="74"/>
      <c r="N27" s="75"/>
      <c r="O27" s="74">
        <v>3100</v>
      </c>
      <c r="P27" s="97">
        <v>8400</v>
      </c>
      <c r="Q27" s="70"/>
      <c r="R27" s="68"/>
      <c r="S27" s="71"/>
      <c r="T27" s="66">
        <v>20018.75</v>
      </c>
      <c r="U27" s="68">
        <v>18135.010000000002</v>
      </c>
      <c r="V27" s="96">
        <v>0</v>
      </c>
    </row>
    <row r="28" spans="1:22" outlineLevel="1">
      <c r="A28" s="72" t="s">
        <v>181</v>
      </c>
      <c r="B28" s="73" t="s">
        <v>421</v>
      </c>
      <c r="C28" s="74">
        <v>23722.239999999998</v>
      </c>
      <c r="D28" s="75">
        <v>9970.42</v>
      </c>
      <c r="E28" s="74">
        <v>499.99</v>
      </c>
      <c r="F28" s="76">
        <v>429</v>
      </c>
      <c r="G28" s="75"/>
      <c r="H28" s="74"/>
      <c r="I28" s="76"/>
      <c r="J28" s="75"/>
      <c r="K28" s="74"/>
      <c r="L28" s="77"/>
      <c r="M28" s="74"/>
      <c r="N28" s="75"/>
      <c r="O28" s="74">
        <v>1699</v>
      </c>
      <c r="P28" s="97">
        <v>26382.42</v>
      </c>
      <c r="Q28" s="70"/>
      <c r="R28" s="68"/>
      <c r="S28" s="71"/>
      <c r="T28" s="66">
        <v>25921.23</v>
      </c>
      <c r="U28" s="68">
        <v>36781.839999999997</v>
      </c>
      <c r="V28" s="96">
        <v>0</v>
      </c>
    </row>
    <row r="29" spans="1:22" outlineLevel="1">
      <c r="A29" s="72" t="s">
        <v>183</v>
      </c>
      <c r="B29" s="73" t="s">
        <v>422</v>
      </c>
      <c r="C29" s="74">
        <v>12551.33</v>
      </c>
      <c r="D29" s="75">
        <v>12616.94</v>
      </c>
      <c r="E29" s="74">
        <v>4970</v>
      </c>
      <c r="F29" s="76">
        <v>2179.35</v>
      </c>
      <c r="G29" s="75"/>
      <c r="H29" s="74"/>
      <c r="I29" s="76"/>
      <c r="J29" s="75"/>
      <c r="K29" s="74"/>
      <c r="L29" s="77">
        <v>299</v>
      </c>
      <c r="M29" s="74"/>
      <c r="N29" s="75"/>
      <c r="O29" s="74">
        <v>1200</v>
      </c>
      <c r="P29" s="97">
        <v>3300</v>
      </c>
      <c r="Q29" s="70"/>
      <c r="R29" s="68"/>
      <c r="S29" s="71"/>
      <c r="T29" s="66">
        <v>18721.330000000002</v>
      </c>
      <c r="U29" s="68">
        <v>18395.29</v>
      </c>
      <c r="V29" s="96">
        <v>0</v>
      </c>
    </row>
    <row r="30" spans="1:22" outlineLevel="1">
      <c r="A30" s="72" t="s">
        <v>185</v>
      </c>
      <c r="B30" s="73" t="s">
        <v>423</v>
      </c>
      <c r="C30" s="74">
        <v>96895.67</v>
      </c>
      <c r="D30" s="75">
        <v>34526.1</v>
      </c>
      <c r="E30" s="74">
        <v>23634.47</v>
      </c>
      <c r="F30" s="76">
        <v>15521</v>
      </c>
      <c r="G30" s="75">
        <v>28801.759999999998</v>
      </c>
      <c r="H30" s="74"/>
      <c r="I30" s="76"/>
      <c r="J30" s="75"/>
      <c r="K30" s="74">
        <v>28100.18</v>
      </c>
      <c r="L30" s="77">
        <v>2789.98</v>
      </c>
      <c r="M30" s="74"/>
      <c r="N30" s="75"/>
      <c r="O30" s="74">
        <v>53201</v>
      </c>
      <c r="P30" s="97">
        <v>19311</v>
      </c>
      <c r="Q30" s="70"/>
      <c r="R30" s="68"/>
      <c r="S30" s="71"/>
      <c r="T30" s="66">
        <v>230633.08</v>
      </c>
      <c r="U30" s="68">
        <v>72148.08</v>
      </c>
      <c r="V30" s="96">
        <v>0</v>
      </c>
    </row>
    <row r="31" spans="1:22" outlineLevel="1">
      <c r="A31" s="72" t="s">
        <v>187</v>
      </c>
      <c r="B31" s="73" t="s">
        <v>424</v>
      </c>
      <c r="C31" s="74">
        <v>201425.91</v>
      </c>
      <c r="D31" s="75">
        <v>98681.5</v>
      </c>
      <c r="E31" s="74">
        <v>24673.82</v>
      </c>
      <c r="F31" s="76">
        <v>15790</v>
      </c>
      <c r="G31" s="75">
        <v>64149.86</v>
      </c>
      <c r="H31" s="74"/>
      <c r="I31" s="76"/>
      <c r="J31" s="75"/>
      <c r="K31" s="74">
        <v>21398.18</v>
      </c>
      <c r="L31" s="77">
        <v>14986.11</v>
      </c>
      <c r="M31" s="74"/>
      <c r="N31" s="75"/>
      <c r="O31" s="74">
        <v>19080.29</v>
      </c>
      <c r="P31" s="97">
        <v>16126.56</v>
      </c>
      <c r="Q31" s="70"/>
      <c r="R31" s="68">
        <v>16892.400000000001</v>
      </c>
      <c r="S31" s="70"/>
      <c r="T31" s="66">
        <v>330728.06</v>
      </c>
      <c r="U31" s="68">
        <v>162476.57</v>
      </c>
      <c r="V31" s="96">
        <v>0</v>
      </c>
    </row>
    <row r="32" spans="1:22" outlineLevel="1">
      <c r="A32" s="72" t="s">
        <v>189</v>
      </c>
      <c r="B32" s="73" t="s">
        <v>425</v>
      </c>
      <c r="C32" s="74">
        <v>240160.61</v>
      </c>
      <c r="D32" s="75">
        <v>101323.94</v>
      </c>
      <c r="E32" s="74">
        <v>7004.59</v>
      </c>
      <c r="F32" s="76">
        <v>2728</v>
      </c>
      <c r="G32" s="75">
        <v>55802.91</v>
      </c>
      <c r="H32" s="74"/>
      <c r="I32" s="76"/>
      <c r="J32" s="75"/>
      <c r="K32" s="74">
        <v>15171.22</v>
      </c>
      <c r="L32" s="77">
        <v>11498.88</v>
      </c>
      <c r="M32" s="74"/>
      <c r="N32" s="75"/>
      <c r="O32" s="74">
        <v>6219.99</v>
      </c>
      <c r="P32" s="97">
        <v>36749</v>
      </c>
      <c r="Q32" s="110">
        <v>135033.44</v>
      </c>
      <c r="R32" s="111">
        <v>53628</v>
      </c>
      <c r="S32" s="70"/>
      <c r="T32" s="66">
        <v>459392.75999999995</v>
      </c>
      <c r="U32" s="68">
        <v>205927.82</v>
      </c>
      <c r="V32" s="96">
        <v>0</v>
      </c>
    </row>
    <row r="33" spans="1:22" outlineLevel="1">
      <c r="A33" s="72" t="s">
        <v>191</v>
      </c>
      <c r="B33" s="73" t="s">
        <v>426</v>
      </c>
      <c r="C33" s="74">
        <v>99771.13</v>
      </c>
      <c r="D33" s="75">
        <v>26105.07</v>
      </c>
      <c r="E33" s="74">
        <v>20089</v>
      </c>
      <c r="F33" s="76">
        <v>1799</v>
      </c>
      <c r="G33" s="75">
        <v>37148.6</v>
      </c>
      <c r="H33" s="74"/>
      <c r="I33" s="76"/>
      <c r="J33" s="75"/>
      <c r="K33" s="74">
        <v>30958.93</v>
      </c>
      <c r="L33" s="77">
        <v>9640.3799999999992</v>
      </c>
      <c r="M33" s="74">
        <v>91747</v>
      </c>
      <c r="N33" s="75">
        <v>42902.400000000001</v>
      </c>
      <c r="O33" s="74">
        <v>18818.72</v>
      </c>
      <c r="P33" s="97">
        <v>39004.620000000003</v>
      </c>
      <c r="Q33" s="70"/>
      <c r="R33" s="68">
        <v>19116.7</v>
      </c>
      <c r="S33" s="70"/>
      <c r="T33" s="66">
        <v>298533.38</v>
      </c>
      <c r="U33" s="68">
        <v>138568.17000000001</v>
      </c>
      <c r="V33" s="96">
        <v>0</v>
      </c>
    </row>
    <row r="34" spans="1:22" outlineLevel="1">
      <c r="A34" s="72" t="s">
        <v>193</v>
      </c>
      <c r="B34" s="73" t="s">
        <v>427</v>
      </c>
      <c r="C34" s="74">
        <v>317028.89</v>
      </c>
      <c r="D34" s="75">
        <v>142277.22</v>
      </c>
      <c r="E34" s="74">
        <v>22888.98</v>
      </c>
      <c r="F34" s="76">
        <v>45694.81</v>
      </c>
      <c r="G34" s="75">
        <v>70696.2</v>
      </c>
      <c r="H34" s="74"/>
      <c r="I34" s="76"/>
      <c r="J34" s="75"/>
      <c r="K34" s="74">
        <v>90528.320000000007</v>
      </c>
      <c r="L34" s="77">
        <v>21101.439999999999</v>
      </c>
      <c r="M34" s="74"/>
      <c r="N34" s="75"/>
      <c r="O34" s="74">
        <v>15138</v>
      </c>
      <c r="P34" s="97">
        <v>30423.91</v>
      </c>
      <c r="Q34" s="70"/>
      <c r="R34" s="68">
        <v>12144.6</v>
      </c>
      <c r="S34" s="70"/>
      <c r="T34" s="66">
        <v>516280.39</v>
      </c>
      <c r="U34" s="68">
        <v>251641.98</v>
      </c>
      <c r="V34" s="96">
        <v>0</v>
      </c>
    </row>
    <row r="35" spans="1:22" outlineLevel="1">
      <c r="A35" s="72" t="s">
        <v>195</v>
      </c>
      <c r="B35" s="73" t="s">
        <v>428</v>
      </c>
      <c r="C35" s="74">
        <v>135236.59</v>
      </c>
      <c r="D35" s="75">
        <v>68622.66</v>
      </c>
      <c r="E35" s="74">
        <v>5875.11</v>
      </c>
      <c r="F35" s="76">
        <v>46268.83</v>
      </c>
      <c r="G35" s="75">
        <v>28801.759999999998</v>
      </c>
      <c r="H35" s="74"/>
      <c r="I35" s="76"/>
      <c r="J35" s="75"/>
      <c r="K35" s="74">
        <v>91282.79</v>
      </c>
      <c r="L35" s="77">
        <v>18218</v>
      </c>
      <c r="M35" s="74"/>
      <c r="N35" s="75"/>
      <c r="O35" s="74">
        <v>11300.45</v>
      </c>
      <c r="P35" s="97">
        <v>21252.45</v>
      </c>
      <c r="Q35" s="70"/>
      <c r="R35" s="68">
        <v>38031.600000000006</v>
      </c>
      <c r="S35" s="70"/>
      <c r="T35" s="66">
        <v>272496.7</v>
      </c>
      <c r="U35" s="68">
        <v>192393.54</v>
      </c>
      <c r="V35" s="96">
        <v>0</v>
      </c>
    </row>
    <row r="36" spans="1:22" outlineLevel="1">
      <c r="A36" s="72" t="s">
        <v>197</v>
      </c>
      <c r="B36" s="73" t="s">
        <v>429</v>
      </c>
      <c r="C36" s="74">
        <v>267610.89</v>
      </c>
      <c r="D36" s="75">
        <v>107108.89000000001</v>
      </c>
      <c r="E36" s="74">
        <v>34642.75</v>
      </c>
      <c r="F36" s="76">
        <v>84125.39</v>
      </c>
      <c r="G36" s="75">
        <v>72496.31</v>
      </c>
      <c r="H36" s="74"/>
      <c r="I36" s="76"/>
      <c r="J36" s="75"/>
      <c r="K36" s="74">
        <v>34396.730000000003</v>
      </c>
      <c r="L36" s="77">
        <v>26432.81</v>
      </c>
      <c r="M36" s="74"/>
      <c r="N36" s="75"/>
      <c r="O36" s="74">
        <v>4448</v>
      </c>
      <c r="P36" s="97">
        <v>56737.65</v>
      </c>
      <c r="Q36" s="70"/>
      <c r="R36" s="68">
        <v>28769.1</v>
      </c>
      <c r="S36" s="70"/>
      <c r="T36" s="66">
        <v>413594.68</v>
      </c>
      <c r="U36" s="68">
        <v>303173.84000000003</v>
      </c>
      <c r="V36" s="96">
        <v>0</v>
      </c>
    </row>
    <row r="37" spans="1:22" outlineLevel="1">
      <c r="A37" s="72" t="s">
        <v>199</v>
      </c>
      <c r="B37" s="73" t="s">
        <v>430</v>
      </c>
      <c r="C37" s="74">
        <v>153690.93</v>
      </c>
      <c r="D37" s="75">
        <v>28439.43</v>
      </c>
      <c r="E37" s="74">
        <v>3367</v>
      </c>
      <c r="F37" s="76">
        <v>22048.95</v>
      </c>
      <c r="G37" s="75">
        <v>28801.759999999998</v>
      </c>
      <c r="H37" s="74"/>
      <c r="I37" s="76"/>
      <c r="J37" s="75"/>
      <c r="K37" s="74">
        <v>39422.65</v>
      </c>
      <c r="L37" s="77">
        <v>2499</v>
      </c>
      <c r="M37" s="74"/>
      <c r="N37" s="75"/>
      <c r="O37" s="74">
        <v>6026.77</v>
      </c>
      <c r="P37" s="97">
        <v>40585.06</v>
      </c>
      <c r="Q37" s="70"/>
      <c r="R37" s="68">
        <v>14268</v>
      </c>
      <c r="S37" s="70"/>
      <c r="T37" s="66">
        <v>231309.11</v>
      </c>
      <c r="U37" s="68">
        <v>107840.44</v>
      </c>
      <c r="V37" s="96">
        <v>0</v>
      </c>
    </row>
    <row r="38" spans="1:22" outlineLevel="1">
      <c r="A38" s="72" t="s">
        <v>201</v>
      </c>
      <c r="B38" s="73" t="s">
        <v>431</v>
      </c>
      <c r="C38" s="74">
        <v>336027.24</v>
      </c>
      <c r="D38" s="75">
        <v>301692.06</v>
      </c>
      <c r="E38" s="74">
        <v>70359.360000000001</v>
      </c>
      <c r="F38" s="76">
        <v>5438.98</v>
      </c>
      <c r="G38" s="75">
        <v>72496.31</v>
      </c>
      <c r="H38" s="74"/>
      <c r="I38" s="76"/>
      <c r="J38" s="75"/>
      <c r="K38" s="74">
        <v>73806.539999999994</v>
      </c>
      <c r="L38" s="77">
        <v>16598.98</v>
      </c>
      <c r="M38" s="74"/>
      <c r="N38" s="75"/>
      <c r="O38" s="74">
        <v>0</v>
      </c>
      <c r="P38" s="97">
        <v>37524.99</v>
      </c>
      <c r="Q38" s="70"/>
      <c r="R38" s="68">
        <v>4841.8999999999996</v>
      </c>
      <c r="S38" s="70"/>
      <c r="T38" s="66">
        <v>552689.44999999995</v>
      </c>
      <c r="U38" s="68">
        <v>366096.91</v>
      </c>
      <c r="V38" s="96">
        <v>0</v>
      </c>
    </row>
    <row r="39" spans="1:22" outlineLevel="1">
      <c r="A39" s="72" t="s">
        <v>203</v>
      </c>
      <c r="B39" s="73" t="s">
        <v>432</v>
      </c>
      <c r="C39" s="74">
        <v>489630.2</v>
      </c>
      <c r="D39" s="75">
        <v>124122.73999999999</v>
      </c>
      <c r="E39" s="74">
        <v>45498.45</v>
      </c>
      <c r="F39" s="76">
        <v>20077.98</v>
      </c>
      <c r="G39" s="75">
        <v>70696.2</v>
      </c>
      <c r="H39" s="74">
        <v>11714.72</v>
      </c>
      <c r="I39" s="76">
        <v>31682.34</v>
      </c>
      <c r="J39" s="75"/>
      <c r="K39" s="74">
        <v>111117.35</v>
      </c>
      <c r="L39" s="77">
        <v>9687.0300000000007</v>
      </c>
      <c r="M39" s="74"/>
      <c r="N39" s="75"/>
      <c r="O39" s="74">
        <v>59635.37</v>
      </c>
      <c r="P39" s="97">
        <v>15997.92</v>
      </c>
      <c r="Q39" s="70"/>
      <c r="R39" s="68">
        <v>11944.8</v>
      </c>
      <c r="S39" s="70"/>
      <c r="T39" s="66">
        <v>788292.28999999992</v>
      </c>
      <c r="U39" s="68">
        <v>213512.81</v>
      </c>
      <c r="V39" s="96">
        <v>0</v>
      </c>
    </row>
    <row r="40" spans="1:22" outlineLevel="1">
      <c r="A40" s="72" t="s">
        <v>205</v>
      </c>
      <c r="B40" s="73" t="s">
        <v>433</v>
      </c>
      <c r="C40" s="74">
        <v>167106.15</v>
      </c>
      <c r="D40" s="75">
        <v>80849.66</v>
      </c>
      <c r="E40" s="74">
        <v>0</v>
      </c>
      <c r="F40" s="76">
        <v>7707.02</v>
      </c>
      <c r="G40" s="75">
        <v>35348.1</v>
      </c>
      <c r="H40" s="74"/>
      <c r="I40" s="76"/>
      <c r="J40" s="75"/>
      <c r="K40" s="74">
        <v>3500</v>
      </c>
      <c r="L40" s="77">
        <v>22258.11</v>
      </c>
      <c r="M40" s="74"/>
      <c r="N40" s="75"/>
      <c r="O40" s="74">
        <v>29297.99</v>
      </c>
      <c r="P40" s="97">
        <v>24389.97</v>
      </c>
      <c r="Q40" s="70"/>
      <c r="R40" s="68">
        <v>7396.8</v>
      </c>
      <c r="S40" s="70"/>
      <c r="T40" s="66">
        <v>235252.24</v>
      </c>
      <c r="U40" s="68">
        <v>142601.56</v>
      </c>
      <c r="V40" s="96">
        <v>0</v>
      </c>
    </row>
    <row r="41" spans="1:22" outlineLevel="1">
      <c r="A41" s="72" t="s">
        <v>207</v>
      </c>
      <c r="B41" s="73" t="s">
        <v>434</v>
      </c>
      <c r="C41" s="74">
        <v>232173.64999999997</v>
      </c>
      <c r="D41" s="75">
        <v>154572.79999999999</v>
      </c>
      <c r="E41" s="74">
        <v>14926.33</v>
      </c>
      <c r="F41" s="76">
        <v>54407.93</v>
      </c>
      <c r="G41" s="75">
        <v>70696.2</v>
      </c>
      <c r="H41" s="74"/>
      <c r="I41" s="76"/>
      <c r="J41" s="75"/>
      <c r="K41" s="74">
        <v>12352.6</v>
      </c>
      <c r="L41" s="77">
        <v>29108.63</v>
      </c>
      <c r="M41" s="74"/>
      <c r="N41" s="75"/>
      <c r="O41" s="74">
        <v>8155.35</v>
      </c>
      <c r="P41" s="97">
        <v>47932.88</v>
      </c>
      <c r="Q41" s="70"/>
      <c r="R41" s="68">
        <v>2649</v>
      </c>
      <c r="S41" s="70"/>
      <c r="T41" s="66">
        <v>338304.12999999989</v>
      </c>
      <c r="U41" s="68">
        <v>288671.24</v>
      </c>
      <c r="V41" s="96">
        <v>0</v>
      </c>
    </row>
    <row r="42" spans="1:22" outlineLevel="1">
      <c r="A42" s="72" t="s">
        <v>209</v>
      </c>
      <c r="B42" s="73" t="s">
        <v>435</v>
      </c>
      <c r="C42" s="74">
        <v>9905.93</v>
      </c>
      <c r="D42" s="75">
        <v>193418.62</v>
      </c>
      <c r="E42" s="74">
        <v>35133</v>
      </c>
      <c r="F42" s="76">
        <v>25075.98</v>
      </c>
      <c r="G42" s="75">
        <v>35348.1</v>
      </c>
      <c r="H42" s="74"/>
      <c r="I42" s="76"/>
      <c r="J42" s="75"/>
      <c r="K42" s="74">
        <v>31531.85</v>
      </c>
      <c r="L42" s="77">
        <v>25892.799999999999</v>
      </c>
      <c r="M42" s="74"/>
      <c r="N42" s="75"/>
      <c r="O42" s="74">
        <v>28701.7</v>
      </c>
      <c r="P42" s="97">
        <v>9486.4599999999991</v>
      </c>
      <c r="Q42" s="70"/>
      <c r="R42" s="68"/>
      <c r="S42" s="70"/>
      <c r="T42" s="66">
        <v>140620.58000000002</v>
      </c>
      <c r="U42" s="68">
        <v>253873.86</v>
      </c>
      <c r="V42" s="96">
        <v>0</v>
      </c>
    </row>
    <row r="43" spans="1:22" outlineLevel="1">
      <c r="A43" s="72" t="s">
        <v>211</v>
      </c>
      <c r="B43" s="73" t="s">
        <v>436</v>
      </c>
      <c r="C43" s="74">
        <v>344269.31000000006</v>
      </c>
      <c r="D43" s="75">
        <v>51984.959999999999</v>
      </c>
      <c r="E43" s="74">
        <v>16519.900000000001</v>
      </c>
      <c r="F43" s="76">
        <v>0</v>
      </c>
      <c r="G43" s="75"/>
      <c r="H43" s="74">
        <v>52700</v>
      </c>
      <c r="I43" s="76"/>
      <c r="J43" s="75"/>
      <c r="K43" s="74">
        <v>77454.179999999993</v>
      </c>
      <c r="L43" s="77">
        <v>57608</v>
      </c>
      <c r="M43" s="74"/>
      <c r="N43" s="75"/>
      <c r="O43" s="79">
        <v>19433</v>
      </c>
      <c r="P43" s="97">
        <v>49035.97</v>
      </c>
      <c r="Q43" s="70"/>
      <c r="R43" s="68">
        <v>19141.8</v>
      </c>
      <c r="S43" s="70"/>
      <c r="T43" s="66">
        <v>510376.39000000007</v>
      </c>
      <c r="U43" s="68">
        <v>177770.72999999998</v>
      </c>
      <c r="V43" s="96">
        <v>0</v>
      </c>
    </row>
    <row r="44" spans="1:22" ht="25.5" outlineLevel="1">
      <c r="A44" s="72" t="s">
        <v>213</v>
      </c>
      <c r="B44" s="78" t="s">
        <v>437</v>
      </c>
      <c r="C44" s="79">
        <v>761958.2</v>
      </c>
      <c r="D44" s="80">
        <v>495081.69</v>
      </c>
      <c r="E44" s="79">
        <v>34511.01</v>
      </c>
      <c r="F44" s="81">
        <v>19647</v>
      </c>
      <c r="G44" s="80"/>
      <c r="H44" s="79"/>
      <c r="I44" s="81"/>
      <c r="J44" s="80"/>
      <c r="K44" s="79">
        <v>113901.68</v>
      </c>
      <c r="L44" s="82">
        <v>11702.11</v>
      </c>
      <c r="M44" s="79"/>
      <c r="N44" s="80"/>
      <c r="O44" s="74">
        <v>1100</v>
      </c>
      <c r="P44" s="98">
        <v>33792</v>
      </c>
      <c r="Q44" s="93">
        <v>34471.980000000003</v>
      </c>
      <c r="R44" s="101">
        <v>6621.9</v>
      </c>
      <c r="S44" s="93"/>
      <c r="T44" s="108">
        <v>945942.86999999988</v>
      </c>
      <c r="U44" s="105">
        <v>566844.70000000007</v>
      </c>
      <c r="V44" s="109">
        <v>0</v>
      </c>
    </row>
    <row r="45" spans="1:22" outlineLevel="1">
      <c r="A45" s="72" t="s">
        <v>215</v>
      </c>
      <c r="B45" s="73" t="s">
        <v>438</v>
      </c>
      <c r="C45" s="74">
        <v>335502.52</v>
      </c>
      <c r="D45" s="75">
        <v>115286.54</v>
      </c>
      <c r="E45" s="74">
        <v>619</v>
      </c>
      <c r="F45" s="76">
        <v>23798</v>
      </c>
      <c r="G45" s="75">
        <v>35348.1</v>
      </c>
      <c r="H45" s="74"/>
      <c r="I45" s="76"/>
      <c r="J45" s="75"/>
      <c r="K45" s="74">
        <v>35596.29</v>
      </c>
      <c r="L45" s="77">
        <v>16597</v>
      </c>
      <c r="M45" s="74"/>
      <c r="N45" s="75"/>
      <c r="O45" s="74">
        <v>40821.08</v>
      </c>
      <c r="P45" s="97">
        <v>21627.1</v>
      </c>
      <c r="Q45" s="70">
        <v>10947</v>
      </c>
      <c r="R45" s="68">
        <v>108303.74</v>
      </c>
      <c r="S45" s="70">
        <v>1845</v>
      </c>
      <c r="T45" s="66">
        <v>458833.99</v>
      </c>
      <c r="U45" s="68">
        <v>285612.38</v>
      </c>
      <c r="V45" s="96">
        <v>1845</v>
      </c>
    </row>
    <row r="46" spans="1:22" outlineLevel="1">
      <c r="A46" s="72" t="s">
        <v>217</v>
      </c>
      <c r="B46" s="73" t="s">
        <v>439</v>
      </c>
      <c r="C46" s="74">
        <v>196999.02000000002</v>
      </c>
      <c r="D46" s="75">
        <v>26802.080000000002</v>
      </c>
      <c r="E46" s="74">
        <v>14210.26</v>
      </c>
      <c r="F46" s="76">
        <v>5496</v>
      </c>
      <c r="G46" s="75">
        <v>37148.21</v>
      </c>
      <c r="H46" s="74"/>
      <c r="I46" s="76"/>
      <c r="J46" s="75"/>
      <c r="K46" s="74">
        <v>34138.730000000003</v>
      </c>
      <c r="L46" s="77"/>
      <c r="M46" s="74"/>
      <c r="N46" s="75"/>
      <c r="O46" s="74">
        <v>10866.99</v>
      </c>
      <c r="P46" s="97">
        <v>110846.36</v>
      </c>
      <c r="Q46" s="70"/>
      <c r="R46" s="68">
        <v>7171.9</v>
      </c>
      <c r="S46" s="70"/>
      <c r="T46" s="66">
        <v>293363.21000000002</v>
      </c>
      <c r="U46" s="68">
        <v>150316.34</v>
      </c>
      <c r="V46" s="96">
        <v>0</v>
      </c>
    </row>
    <row r="47" spans="1:22" outlineLevel="1">
      <c r="A47" s="72" t="s">
        <v>219</v>
      </c>
      <c r="B47" s="73" t="s">
        <v>440</v>
      </c>
      <c r="C47" s="74">
        <v>204935.91</v>
      </c>
      <c r="D47" s="75">
        <v>152060.13</v>
      </c>
      <c r="E47" s="74">
        <v>0</v>
      </c>
      <c r="F47" s="76">
        <v>0</v>
      </c>
      <c r="G47" s="75"/>
      <c r="H47" s="74"/>
      <c r="I47" s="76"/>
      <c r="J47" s="75"/>
      <c r="K47" s="74">
        <v>6500.61</v>
      </c>
      <c r="L47" s="77">
        <v>13647.81</v>
      </c>
      <c r="M47" s="74"/>
      <c r="N47" s="75"/>
      <c r="O47" s="74"/>
      <c r="P47" s="97">
        <v>22550</v>
      </c>
      <c r="Q47" s="70"/>
      <c r="R47" s="68">
        <v>1992.6</v>
      </c>
      <c r="S47" s="70"/>
      <c r="T47" s="66">
        <v>211436.52</v>
      </c>
      <c r="U47" s="68">
        <v>190250.54</v>
      </c>
      <c r="V47" s="96">
        <v>0</v>
      </c>
    </row>
    <row r="48" spans="1:22" outlineLevel="1">
      <c r="A48" s="72" t="s">
        <v>221</v>
      </c>
      <c r="B48" s="73" t="s">
        <v>441</v>
      </c>
      <c r="C48" s="74">
        <v>142471.38</v>
      </c>
      <c r="D48" s="75">
        <v>109671.06</v>
      </c>
      <c r="E48" s="74">
        <v>34249</v>
      </c>
      <c r="F48" s="76">
        <v>19521.48</v>
      </c>
      <c r="G48" s="75"/>
      <c r="H48" s="74"/>
      <c r="I48" s="76"/>
      <c r="J48" s="75"/>
      <c r="K48" s="74"/>
      <c r="L48" s="77">
        <v>51676.6</v>
      </c>
      <c r="M48" s="74"/>
      <c r="N48" s="75"/>
      <c r="O48" s="74">
        <v>47003.89</v>
      </c>
      <c r="P48" s="97">
        <v>6800</v>
      </c>
      <c r="Q48" s="70"/>
      <c r="R48" s="68">
        <v>15643.61</v>
      </c>
      <c r="S48" s="70"/>
      <c r="T48" s="66">
        <v>223724.27000000002</v>
      </c>
      <c r="U48" s="68">
        <v>203312.75</v>
      </c>
      <c r="V48" s="96">
        <v>0</v>
      </c>
    </row>
    <row r="49" spans="1:22" outlineLevel="1">
      <c r="A49" s="72" t="s">
        <v>223</v>
      </c>
      <c r="B49" s="73" t="s">
        <v>442</v>
      </c>
      <c r="C49" s="74">
        <v>57237.06</v>
      </c>
      <c r="D49" s="75">
        <v>31575.75</v>
      </c>
      <c r="E49" s="74">
        <v>16930.669999999998</v>
      </c>
      <c r="F49" s="76">
        <v>5466.6</v>
      </c>
      <c r="G49" s="75"/>
      <c r="H49" s="74"/>
      <c r="I49" s="76"/>
      <c r="J49" s="75"/>
      <c r="K49" s="74">
        <v>14391.59</v>
      </c>
      <c r="L49" s="77">
        <v>11498.28</v>
      </c>
      <c r="M49" s="74"/>
      <c r="N49" s="75"/>
      <c r="O49" s="74">
        <v>16776.7</v>
      </c>
      <c r="P49" s="97">
        <v>4624.3900000000003</v>
      </c>
      <c r="Q49" s="70"/>
      <c r="R49" s="68"/>
      <c r="S49" s="71"/>
      <c r="T49" s="66">
        <v>105336.01999999999</v>
      </c>
      <c r="U49" s="68">
        <v>53165.02</v>
      </c>
      <c r="V49" s="96">
        <v>0</v>
      </c>
    </row>
    <row r="50" spans="1:22" outlineLevel="1">
      <c r="A50" s="72" t="s">
        <v>226</v>
      </c>
      <c r="B50" s="73" t="s">
        <v>443</v>
      </c>
      <c r="C50" s="74">
        <v>44570.78</v>
      </c>
      <c r="D50" s="75">
        <v>4831.92</v>
      </c>
      <c r="E50" s="74">
        <v>0</v>
      </c>
      <c r="F50" s="76">
        <v>0</v>
      </c>
      <c r="G50" s="75"/>
      <c r="H50" s="74"/>
      <c r="I50" s="76"/>
      <c r="J50" s="75"/>
      <c r="K50" s="74"/>
      <c r="L50" s="77"/>
      <c r="M50" s="74"/>
      <c r="N50" s="75"/>
      <c r="O50" s="74"/>
      <c r="P50" s="97">
        <v>50986</v>
      </c>
      <c r="Q50" s="70"/>
      <c r="R50" s="68"/>
      <c r="S50" s="71"/>
      <c r="T50" s="66">
        <v>44570.78</v>
      </c>
      <c r="U50" s="68">
        <v>55817.919999999998</v>
      </c>
      <c r="V50" s="96">
        <v>0</v>
      </c>
    </row>
    <row r="51" spans="1:22" outlineLevel="1">
      <c r="A51" s="72" t="s">
        <v>229</v>
      </c>
      <c r="B51" s="73" t="s">
        <v>444</v>
      </c>
      <c r="C51" s="74">
        <v>37109.210000000006</v>
      </c>
      <c r="D51" s="75">
        <v>7894.51</v>
      </c>
      <c r="E51" s="74">
        <v>2964.3</v>
      </c>
      <c r="F51" s="76">
        <v>0</v>
      </c>
      <c r="G51" s="75"/>
      <c r="H51" s="74"/>
      <c r="I51" s="76"/>
      <c r="J51" s="75"/>
      <c r="K51" s="74">
        <v>2917.8</v>
      </c>
      <c r="L51" s="77">
        <v>2465</v>
      </c>
      <c r="M51" s="74"/>
      <c r="N51" s="75"/>
      <c r="O51" s="74">
        <v>4108.97</v>
      </c>
      <c r="P51" s="97">
        <v>1100</v>
      </c>
      <c r="Q51" s="70"/>
      <c r="R51" s="68"/>
      <c r="S51" s="71"/>
      <c r="T51" s="66">
        <v>47100.280000000013</v>
      </c>
      <c r="U51" s="68">
        <v>11459.51</v>
      </c>
      <c r="V51" s="96">
        <v>0</v>
      </c>
    </row>
    <row r="52" spans="1:22" ht="13.5" outlineLevel="1" thickBot="1">
      <c r="A52" s="83" t="s">
        <v>232</v>
      </c>
      <c r="B52" s="84" t="s">
        <v>445</v>
      </c>
      <c r="C52" s="85"/>
      <c r="D52" s="86"/>
      <c r="E52" s="85"/>
      <c r="F52" s="87"/>
      <c r="G52" s="86">
        <v>1800.11</v>
      </c>
      <c r="H52" s="85"/>
      <c r="I52" s="87"/>
      <c r="J52" s="86">
        <v>237349.01</v>
      </c>
      <c r="K52" s="85"/>
      <c r="L52" s="87"/>
      <c r="M52" s="85"/>
      <c r="N52" s="86"/>
      <c r="O52" s="85"/>
      <c r="P52" s="99"/>
      <c r="Q52" s="94"/>
      <c r="R52" s="102"/>
      <c r="S52" s="92"/>
      <c r="T52" s="66">
        <v>239149.12</v>
      </c>
      <c r="U52" s="102">
        <v>0</v>
      </c>
      <c r="V52" s="96">
        <v>0</v>
      </c>
    </row>
    <row r="53" spans="1:22" outlineLevel="1">
      <c r="A53" s="263" t="s">
        <v>375</v>
      </c>
      <c r="B53" s="264"/>
      <c r="C53" s="88">
        <v>5005041.67</v>
      </c>
      <c r="D53" s="89">
        <v>2551861.86</v>
      </c>
      <c r="E53" s="88">
        <v>440171.79000000004</v>
      </c>
      <c r="F53" s="90">
        <v>428298.6</v>
      </c>
      <c r="G53" s="89">
        <v>745580.48999999987</v>
      </c>
      <c r="H53" s="88">
        <v>64414.720000000001</v>
      </c>
      <c r="I53" s="90">
        <v>31682.34</v>
      </c>
      <c r="J53" s="89">
        <v>237349.01</v>
      </c>
      <c r="K53" s="88">
        <v>906470.54999999981</v>
      </c>
      <c r="L53" s="90">
        <v>407649.63</v>
      </c>
      <c r="M53" s="88">
        <v>91747</v>
      </c>
      <c r="N53" s="89">
        <v>42902.400000000001</v>
      </c>
      <c r="O53" s="88">
        <v>441931.25</v>
      </c>
      <c r="P53" s="89">
        <v>801119.71000000008</v>
      </c>
      <c r="Q53" s="88">
        <v>180452.42</v>
      </c>
      <c r="R53" s="90">
        <v>368558.44999999995</v>
      </c>
      <c r="S53" s="90">
        <v>1845</v>
      </c>
      <c r="T53" s="91">
        <v>8113158.8999999994</v>
      </c>
      <c r="U53" s="107">
        <v>4632072.9899999993</v>
      </c>
      <c r="V53" s="106">
        <v>1845</v>
      </c>
    </row>
    <row r="54" spans="1:22" ht="13.5" outlineLevel="1" thickBot="1">
      <c r="A54" s="265"/>
      <c r="B54" s="266"/>
      <c r="C54" s="239">
        <v>7556903.5299999993</v>
      </c>
      <c r="D54" s="240"/>
      <c r="E54" s="239">
        <v>1614050.88</v>
      </c>
      <c r="F54" s="253"/>
      <c r="G54" s="240"/>
      <c r="H54" s="239">
        <v>333446.07</v>
      </c>
      <c r="I54" s="253"/>
      <c r="J54" s="240"/>
      <c r="K54" s="239">
        <v>1314120.1799999997</v>
      </c>
      <c r="L54" s="253"/>
      <c r="M54" s="239">
        <v>134649.4</v>
      </c>
      <c r="N54" s="240"/>
      <c r="O54" s="239">
        <v>1243050.96</v>
      </c>
      <c r="P54" s="240"/>
      <c r="Q54" s="241">
        <v>550855.87</v>
      </c>
      <c r="R54" s="242"/>
      <c r="S54" s="243"/>
      <c r="T54" s="241">
        <v>12747076.889999999</v>
      </c>
      <c r="U54" s="242"/>
      <c r="V54" s="250"/>
    </row>
  </sheetData>
  <mergeCells count="20">
    <mergeCell ref="K54:L54"/>
    <mergeCell ref="H13:J13"/>
    <mergeCell ref="K13:L13"/>
    <mergeCell ref="M13:N13"/>
    <mergeCell ref="A1:D1"/>
    <mergeCell ref="M54:N54"/>
    <mergeCell ref="A13:A14"/>
    <mergeCell ref="B13:B14"/>
    <mergeCell ref="C13:D13"/>
    <mergeCell ref="E13:G13"/>
    <mergeCell ref="A53:B54"/>
    <mergeCell ref="C54:D54"/>
    <mergeCell ref="E54:G54"/>
    <mergeCell ref="H54:J54"/>
    <mergeCell ref="O54:P54"/>
    <mergeCell ref="Q54:S54"/>
    <mergeCell ref="Q13:S13"/>
    <mergeCell ref="T13:V13"/>
    <mergeCell ref="T54:V54"/>
    <mergeCell ref="O13:P13"/>
  </mergeCells>
  <pageMargins left="0.7" right="0.7" top="0.75" bottom="0.75" header="0.3" footer="0.3"/>
  <pageSetup paperSize="9" scale="8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3"/>
  <sheetViews>
    <sheetView topLeftCell="A115" zoomScale="110" zoomScaleNormal="110" workbookViewId="0">
      <selection activeCell="B146" sqref="B146"/>
    </sheetView>
  </sheetViews>
  <sheetFormatPr defaultRowHeight="12.75" outlineLevelRow="1"/>
  <cols>
    <col min="1" max="1" width="4.85546875" style="4" customWidth="1"/>
    <col min="2" max="2" width="50.140625" style="4" customWidth="1"/>
    <col min="3" max="3" width="20" style="18" customWidth="1"/>
    <col min="4" max="4" width="15.7109375" style="18" customWidth="1"/>
    <col min="5" max="5" width="10.7109375" style="18" hidden="1" customWidth="1"/>
    <col min="6" max="6" width="26.28515625" style="18" hidden="1" customWidth="1"/>
    <col min="7" max="7" width="15.7109375" style="4" bestFit="1" customWidth="1"/>
    <col min="8" max="8" width="58" style="4" customWidth="1"/>
    <col min="9" max="16384" width="9.140625" style="4"/>
  </cols>
  <sheetData>
    <row r="1" spans="1:7" ht="15.75">
      <c r="A1" s="270" t="s">
        <v>28</v>
      </c>
      <c r="B1" s="270"/>
      <c r="C1" s="270"/>
      <c r="D1" s="17"/>
      <c r="E1" s="17"/>
      <c r="F1" s="17"/>
    </row>
    <row r="2" spans="1:7" ht="15" outlineLevel="1">
      <c r="B2" s="16" t="s">
        <v>16</v>
      </c>
      <c r="C2" s="19">
        <f>G125</f>
        <v>211454.97000000003</v>
      </c>
    </row>
    <row r="3" spans="1:7" ht="15" outlineLevel="1">
      <c r="B3" s="16" t="s">
        <v>9</v>
      </c>
      <c r="C3" s="19">
        <f>G133</f>
        <v>2398.5</v>
      </c>
    </row>
    <row r="4" spans="1:7" ht="15" outlineLevel="1">
      <c r="B4" s="16" t="s">
        <v>20</v>
      </c>
      <c r="C4" s="21"/>
      <c r="D4" s="21" t="s">
        <v>29</v>
      </c>
    </row>
    <row r="5" spans="1:7" ht="15" outlineLevel="1">
      <c r="B5" s="16" t="s">
        <v>21</v>
      </c>
      <c r="C5" s="21"/>
      <c r="D5" s="21" t="s">
        <v>29</v>
      </c>
    </row>
    <row r="6" spans="1:7" ht="15" outlineLevel="1">
      <c r="B6" s="16" t="s">
        <v>22</v>
      </c>
      <c r="C6" s="19">
        <v>15000</v>
      </c>
      <c r="D6" s="20"/>
    </row>
    <row r="7" spans="1:7" ht="15" outlineLevel="1">
      <c r="B7" s="16" t="s">
        <v>23</v>
      </c>
      <c r="C7" s="22"/>
      <c r="D7" s="22" t="s">
        <v>29</v>
      </c>
    </row>
    <row r="8" spans="1:7" outlineLevel="1"/>
    <row r="13" spans="1:7" s="28" customFormat="1" ht="18.75" customHeight="1" outlineLevel="1" thickBot="1">
      <c r="A13" s="27" t="s">
        <v>147</v>
      </c>
      <c r="E13" s="29"/>
      <c r="F13" s="30"/>
    </row>
    <row r="14" spans="1:7" s="35" customFormat="1" ht="48.75" customHeight="1" outlineLevel="1" thickBot="1">
      <c r="A14" s="31" t="s">
        <v>17</v>
      </c>
      <c r="B14" s="32" t="s">
        <v>148</v>
      </c>
      <c r="C14" s="33" t="s">
        <v>6</v>
      </c>
      <c r="D14" s="33" t="s">
        <v>149</v>
      </c>
      <c r="E14" s="33" t="s">
        <v>150</v>
      </c>
      <c r="F14" s="33" t="s">
        <v>151</v>
      </c>
      <c r="G14" s="34" t="s">
        <v>152</v>
      </c>
    </row>
    <row r="15" spans="1:7" s="35" customFormat="1" ht="14.25" outlineLevel="1">
      <c r="A15" s="134" t="s">
        <v>153</v>
      </c>
      <c r="B15" s="131" t="s">
        <v>154</v>
      </c>
      <c r="C15" s="130" t="s">
        <v>155</v>
      </c>
      <c r="D15" s="131" t="s">
        <v>156</v>
      </c>
      <c r="E15" s="132"/>
      <c r="F15" s="132"/>
      <c r="G15" s="130">
        <v>1881.9</v>
      </c>
    </row>
    <row r="16" spans="1:7" s="35" customFormat="1" ht="14.25" outlineLevel="1">
      <c r="A16" s="134" t="s">
        <v>157</v>
      </c>
      <c r="B16" s="131" t="s">
        <v>158</v>
      </c>
      <c r="C16" s="130" t="s">
        <v>155</v>
      </c>
      <c r="D16" s="131" t="s">
        <v>156</v>
      </c>
      <c r="E16" s="132"/>
      <c r="F16" s="132"/>
      <c r="G16" s="130">
        <v>1881.9</v>
      </c>
    </row>
    <row r="17" spans="1:7" s="35" customFormat="1" ht="14.25" outlineLevel="1">
      <c r="A17" s="134" t="s">
        <v>159</v>
      </c>
      <c r="B17" s="131" t="s">
        <v>160</v>
      </c>
      <c r="C17" s="130" t="s">
        <v>155</v>
      </c>
      <c r="D17" s="131" t="s">
        <v>156</v>
      </c>
      <c r="E17" s="132"/>
      <c r="F17" s="132"/>
      <c r="G17" s="130">
        <v>1881.9</v>
      </c>
    </row>
    <row r="18" spans="1:7" s="35" customFormat="1" ht="14.25" outlineLevel="1">
      <c r="A18" s="134" t="s">
        <v>161</v>
      </c>
      <c r="B18" s="131" t="s">
        <v>162</v>
      </c>
      <c r="C18" s="130" t="s">
        <v>155</v>
      </c>
      <c r="D18" s="131" t="s">
        <v>156</v>
      </c>
      <c r="E18" s="132"/>
      <c r="F18" s="132"/>
      <c r="G18" s="130">
        <v>1881.9</v>
      </c>
    </row>
    <row r="19" spans="1:7" s="35" customFormat="1" ht="14.25" outlineLevel="1">
      <c r="A19" s="134" t="s">
        <v>163</v>
      </c>
      <c r="B19" s="131" t="s">
        <v>164</v>
      </c>
      <c r="C19" s="130" t="s">
        <v>155</v>
      </c>
      <c r="D19" s="131" t="s">
        <v>156</v>
      </c>
      <c r="E19" s="132"/>
      <c r="F19" s="132"/>
      <c r="G19" s="130">
        <v>1881.9</v>
      </c>
    </row>
    <row r="20" spans="1:7" s="35" customFormat="1" ht="14.25" outlineLevel="1">
      <c r="A20" s="134" t="s">
        <v>165</v>
      </c>
      <c r="B20" s="131" t="s">
        <v>166</v>
      </c>
      <c r="C20" s="130" t="s">
        <v>155</v>
      </c>
      <c r="D20" s="131" t="s">
        <v>156</v>
      </c>
      <c r="E20" s="132"/>
      <c r="F20" s="132"/>
      <c r="G20" s="130">
        <v>1881.9</v>
      </c>
    </row>
    <row r="21" spans="1:7" s="35" customFormat="1" ht="14.25" outlineLevel="1">
      <c r="A21" s="134" t="s">
        <v>167</v>
      </c>
      <c r="B21" s="131" t="s">
        <v>168</v>
      </c>
      <c r="C21" s="130" t="s">
        <v>155</v>
      </c>
      <c r="D21" s="131" t="s">
        <v>156</v>
      </c>
      <c r="E21" s="132"/>
      <c r="F21" s="132"/>
      <c r="G21" s="130">
        <v>1881.9</v>
      </c>
    </row>
    <row r="22" spans="1:7" s="35" customFormat="1" ht="14.25" outlineLevel="1">
      <c r="A22" s="134" t="s">
        <v>169</v>
      </c>
      <c r="B22" s="131" t="s">
        <v>170</v>
      </c>
      <c r="C22" s="130" t="s">
        <v>155</v>
      </c>
      <c r="D22" s="131" t="s">
        <v>156</v>
      </c>
      <c r="E22" s="132"/>
      <c r="F22" s="132"/>
      <c r="G22" s="130">
        <v>1881.9</v>
      </c>
    </row>
    <row r="23" spans="1:7" s="35" customFormat="1" ht="14.25" outlineLevel="1">
      <c r="A23" s="134" t="s">
        <v>171</v>
      </c>
      <c r="B23" s="131" t="s">
        <v>172</v>
      </c>
      <c r="C23" s="130" t="s">
        <v>155</v>
      </c>
      <c r="D23" s="131" t="s">
        <v>156</v>
      </c>
      <c r="E23" s="132"/>
      <c r="F23" s="132"/>
      <c r="G23" s="130">
        <v>1881.9</v>
      </c>
    </row>
    <row r="24" spans="1:7" s="35" customFormat="1" ht="14.25" outlineLevel="1">
      <c r="A24" s="134" t="s">
        <v>173</v>
      </c>
      <c r="B24" s="131" t="s">
        <v>174</v>
      </c>
      <c r="C24" s="130" t="s">
        <v>155</v>
      </c>
      <c r="D24" s="131" t="s">
        <v>156</v>
      </c>
      <c r="E24" s="132"/>
      <c r="F24" s="132"/>
      <c r="G24" s="130">
        <v>1881.9</v>
      </c>
    </row>
    <row r="25" spans="1:7" s="35" customFormat="1" ht="14.25" outlineLevel="1">
      <c r="A25" s="134" t="s">
        <v>175</v>
      </c>
      <c r="B25" s="131" t="s">
        <v>176</v>
      </c>
      <c r="C25" s="130" t="s">
        <v>155</v>
      </c>
      <c r="D25" s="131" t="s">
        <v>156</v>
      </c>
      <c r="E25" s="132"/>
      <c r="F25" s="132"/>
      <c r="G25" s="130">
        <v>1881.9</v>
      </c>
    </row>
    <row r="26" spans="1:7" s="35" customFormat="1" ht="14.25" outlineLevel="1">
      <c r="A26" s="134" t="s">
        <v>177</v>
      </c>
      <c r="B26" s="131" t="s">
        <v>178</v>
      </c>
      <c r="C26" s="130" t="s">
        <v>155</v>
      </c>
      <c r="D26" s="131" t="s">
        <v>156</v>
      </c>
      <c r="E26" s="132"/>
      <c r="F26" s="132"/>
      <c r="G26" s="130">
        <v>1881.9</v>
      </c>
    </row>
    <row r="27" spans="1:7" s="35" customFormat="1" ht="14.25" outlineLevel="1">
      <c r="A27" s="134" t="s">
        <v>179</v>
      </c>
      <c r="B27" s="131" t="s">
        <v>180</v>
      </c>
      <c r="C27" s="130" t="s">
        <v>155</v>
      </c>
      <c r="D27" s="131" t="s">
        <v>156</v>
      </c>
      <c r="E27" s="132"/>
      <c r="F27" s="132"/>
      <c r="G27" s="130">
        <v>1881.9</v>
      </c>
    </row>
    <row r="28" spans="1:7" s="35" customFormat="1" ht="14.25" outlineLevel="1">
      <c r="A28" s="134" t="s">
        <v>181</v>
      </c>
      <c r="B28" s="131" t="s">
        <v>182</v>
      </c>
      <c r="C28" s="130" t="s">
        <v>155</v>
      </c>
      <c r="D28" s="131" t="s">
        <v>156</v>
      </c>
      <c r="E28" s="132"/>
      <c r="F28" s="132"/>
      <c r="G28" s="130">
        <v>1881.9</v>
      </c>
    </row>
    <row r="29" spans="1:7" s="35" customFormat="1" ht="14.25" outlineLevel="1">
      <c r="A29" s="134" t="s">
        <v>183</v>
      </c>
      <c r="B29" s="131" t="s">
        <v>184</v>
      </c>
      <c r="C29" s="130" t="s">
        <v>155</v>
      </c>
      <c r="D29" s="131" t="s">
        <v>156</v>
      </c>
      <c r="E29" s="132"/>
      <c r="F29" s="132"/>
      <c r="G29" s="130">
        <v>1881.9</v>
      </c>
    </row>
    <row r="30" spans="1:7" s="35" customFormat="1" ht="14.25" outlineLevel="1">
      <c r="A30" s="134" t="s">
        <v>185</v>
      </c>
      <c r="B30" s="131" t="s">
        <v>186</v>
      </c>
      <c r="C30" s="130" t="s">
        <v>155</v>
      </c>
      <c r="D30" s="131" t="s">
        <v>156</v>
      </c>
      <c r="E30" s="132"/>
      <c r="F30" s="132"/>
      <c r="G30" s="130">
        <v>1881.9</v>
      </c>
    </row>
    <row r="31" spans="1:7" s="35" customFormat="1" ht="14.25" outlineLevel="1">
      <c r="A31" s="134" t="s">
        <v>187</v>
      </c>
      <c r="B31" s="131" t="s">
        <v>188</v>
      </c>
      <c r="C31" s="130" t="s">
        <v>155</v>
      </c>
      <c r="D31" s="131" t="s">
        <v>156</v>
      </c>
      <c r="E31" s="132"/>
      <c r="F31" s="132"/>
      <c r="G31" s="130">
        <v>1881.9</v>
      </c>
    </row>
    <row r="32" spans="1:7" s="35" customFormat="1" ht="14.25" outlineLevel="1">
      <c r="A32" s="134" t="s">
        <v>189</v>
      </c>
      <c r="B32" s="131" t="s">
        <v>190</v>
      </c>
      <c r="C32" s="130" t="s">
        <v>155</v>
      </c>
      <c r="D32" s="131" t="s">
        <v>156</v>
      </c>
      <c r="E32" s="132"/>
      <c r="F32" s="132"/>
      <c r="G32" s="130">
        <v>1881.9</v>
      </c>
    </row>
    <row r="33" spans="1:7" s="35" customFormat="1" ht="14.25" outlineLevel="1">
      <c r="A33" s="134" t="s">
        <v>191</v>
      </c>
      <c r="B33" s="131" t="s">
        <v>192</v>
      </c>
      <c r="C33" s="130" t="s">
        <v>155</v>
      </c>
      <c r="D33" s="131" t="s">
        <v>156</v>
      </c>
      <c r="E33" s="132"/>
      <c r="F33" s="132"/>
      <c r="G33" s="130">
        <v>1881.9</v>
      </c>
    </row>
    <row r="34" spans="1:7" s="35" customFormat="1" ht="14.25" outlineLevel="1">
      <c r="A34" s="134" t="s">
        <v>193</v>
      </c>
      <c r="B34" s="131" t="s">
        <v>194</v>
      </c>
      <c r="C34" s="130" t="s">
        <v>155</v>
      </c>
      <c r="D34" s="131" t="s">
        <v>156</v>
      </c>
      <c r="E34" s="132"/>
      <c r="F34" s="132"/>
      <c r="G34" s="130">
        <v>1881.9</v>
      </c>
    </row>
    <row r="35" spans="1:7" s="35" customFormat="1" ht="14.25" outlineLevel="1">
      <c r="A35" s="134" t="s">
        <v>195</v>
      </c>
      <c r="B35" s="131" t="s">
        <v>196</v>
      </c>
      <c r="C35" s="130" t="s">
        <v>155</v>
      </c>
      <c r="D35" s="131" t="s">
        <v>156</v>
      </c>
      <c r="E35" s="132"/>
      <c r="F35" s="132"/>
      <c r="G35" s="130">
        <v>1881.9</v>
      </c>
    </row>
    <row r="36" spans="1:7" s="35" customFormat="1" ht="14.25" outlineLevel="1">
      <c r="A36" s="134" t="s">
        <v>197</v>
      </c>
      <c r="B36" s="131" t="s">
        <v>198</v>
      </c>
      <c r="C36" s="130" t="s">
        <v>155</v>
      </c>
      <c r="D36" s="131" t="s">
        <v>156</v>
      </c>
      <c r="E36" s="132"/>
      <c r="F36" s="132"/>
      <c r="G36" s="130">
        <v>1881.9</v>
      </c>
    </row>
    <row r="37" spans="1:7" s="35" customFormat="1" ht="14.25" outlineLevel="1">
      <c r="A37" s="134" t="s">
        <v>199</v>
      </c>
      <c r="B37" s="131" t="s">
        <v>200</v>
      </c>
      <c r="C37" s="130" t="s">
        <v>155</v>
      </c>
      <c r="D37" s="131" t="s">
        <v>156</v>
      </c>
      <c r="E37" s="132"/>
      <c r="F37" s="132"/>
      <c r="G37" s="130">
        <v>1881.9</v>
      </c>
    </row>
    <row r="38" spans="1:7" s="35" customFormat="1" ht="14.25" outlineLevel="1">
      <c r="A38" s="134" t="s">
        <v>201</v>
      </c>
      <c r="B38" s="131" t="s">
        <v>202</v>
      </c>
      <c r="C38" s="130" t="s">
        <v>155</v>
      </c>
      <c r="D38" s="131" t="s">
        <v>156</v>
      </c>
      <c r="E38" s="132"/>
      <c r="F38" s="132"/>
      <c r="G38" s="130">
        <v>1881.9</v>
      </c>
    </row>
    <row r="39" spans="1:7" s="35" customFormat="1" ht="14.25" outlineLevel="1">
      <c r="A39" s="134" t="s">
        <v>203</v>
      </c>
      <c r="B39" s="131" t="s">
        <v>204</v>
      </c>
      <c r="C39" s="130" t="s">
        <v>155</v>
      </c>
      <c r="D39" s="131" t="s">
        <v>156</v>
      </c>
      <c r="E39" s="132"/>
      <c r="F39" s="132"/>
      <c r="G39" s="130">
        <v>1881.9</v>
      </c>
    </row>
    <row r="40" spans="1:7" s="35" customFormat="1" ht="14.25" outlineLevel="1">
      <c r="A40" s="134" t="s">
        <v>205</v>
      </c>
      <c r="B40" s="131" t="s">
        <v>206</v>
      </c>
      <c r="C40" s="130" t="s">
        <v>155</v>
      </c>
      <c r="D40" s="131" t="s">
        <v>156</v>
      </c>
      <c r="E40" s="132"/>
      <c r="F40" s="132"/>
      <c r="G40" s="130">
        <v>1881.9</v>
      </c>
    </row>
    <row r="41" spans="1:7" s="35" customFormat="1" ht="14.25" outlineLevel="1">
      <c r="A41" s="134" t="s">
        <v>207</v>
      </c>
      <c r="B41" s="131" t="s">
        <v>208</v>
      </c>
      <c r="C41" s="130" t="s">
        <v>155</v>
      </c>
      <c r="D41" s="131" t="s">
        <v>156</v>
      </c>
      <c r="E41" s="132"/>
      <c r="F41" s="132"/>
      <c r="G41" s="130">
        <v>1881.9</v>
      </c>
    </row>
    <row r="42" spans="1:7" s="35" customFormat="1" ht="14.25" outlineLevel="1">
      <c r="A42" s="134" t="s">
        <v>209</v>
      </c>
      <c r="B42" s="131" t="s">
        <v>210</v>
      </c>
      <c r="C42" s="130" t="s">
        <v>155</v>
      </c>
      <c r="D42" s="131" t="s">
        <v>156</v>
      </c>
      <c r="E42" s="132"/>
      <c r="F42" s="132"/>
      <c r="G42" s="130">
        <v>1881.9</v>
      </c>
    </row>
    <row r="43" spans="1:7" s="35" customFormat="1" ht="14.25" outlineLevel="1">
      <c r="A43" s="134" t="s">
        <v>211</v>
      </c>
      <c r="B43" s="131" t="s">
        <v>212</v>
      </c>
      <c r="C43" s="130" t="s">
        <v>155</v>
      </c>
      <c r="D43" s="131" t="s">
        <v>156</v>
      </c>
      <c r="E43" s="132"/>
      <c r="F43" s="132"/>
      <c r="G43" s="130">
        <v>1881.9</v>
      </c>
    </row>
    <row r="44" spans="1:7" s="35" customFormat="1" ht="14.25" outlineLevel="1">
      <c r="A44" s="134" t="s">
        <v>213</v>
      </c>
      <c r="B44" s="131" t="s">
        <v>214</v>
      </c>
      <c r="C44" s="130" t="s">
        <v>155</v>
      </c>
      <c r="D44" s="131" t="s">
        <v>156</v>
      </c>
      <c r="E44" s="132"/>
      <c r="F44" s="132"/>
      <c r="G44" s="130">
        <v>1881.9</v>
      </c>
    </row>
    <row r="45" spans="1:7" s="35" customFormat="1" ht="14.25" outlineLevel="1">
      <c r="A45" s="134" t="s">
        <v>215</v>
      </c>
      <c r="B45" s="131" t="s">
        <v>216</v>
      </c>
      <c r="C45" s="130" t="s">
        <v>155</v>
      </c>
      <c r="D45" s="131" t="s">
        <v>156</v>
      </c>
      <c r="E45" s="132"/>
      <c r="F45" s="132"/>
      <c r="G45" s="130">
        <v>1881.9</v>
      </c>
    </row>
    <row r="46" spans="1:7" s="35" customFormat="1" ht="14.25" outlineLevel="1">
      <c r="A46" s="134" t="s">
        <v>217</v>
      </c>
      <c r="B46" s="131" t="s">
        <v>218</v>
      </c>
      <c r="C46" s="130" t="s">
        <v>155</v>
      </c>
      <c r="D46" s="131" t="s">
        <v>156</v>
      </c>
      <c r="E46" s="132"/>
      <c r="F46" s="132"/>
      <c r="G46" s="130">
        <v>1881.9</v>
      </c>
    </row>
    <row r="47" spans="1:7" s="35" customFormat="1" ht="14.25" outlineLevel="1">
      <c r="A47" s="134" t="s">
        <v>219</v>
      </c>
      <c r="B47" s="131" t="s">
        <v>220</v>
      </c>
      <c r="C47" s="130" t="s">
        <v>155</v>
      </c>
      <c r="D47" s="131" t="s">
        <v>156</v>
      </c>
      <c r="E47" s="132"/>
      <c r="F47" s="132"/>
      <c r="G47" s="130">
        <v>1881.9</v>
      </c>
    </row>
    <row r="48" spans="1:7" s="35" customFormat="1" ht="14.25" outlineLevel="1">
      <c r="A48" s="134" t="s">
        <v>221</v>
      </c>
      <c r="B48" s="131" t="s">
        <v>222</v>
      </c>
      <c r="C48" s="130" t="s">
        <v>155</v>
      </c>
      <c r="D48" s="131" t="s">
        <v>156</v>
      </c>
      <c r="E48" s="132"/>
      <c r="F48" s="132"/>
      <c r="G48" s="130">
        <v>1881.9</v>
      </c>
    </row>
    <row r="49" spans="1:15" s="35" customFormat="1" ht="14.25" outlineLevel="1">
      <c r="A49" s="134" t="s">
        <v>223</v>
      </c>
      <c r="B49" s="131" t="s">
        <v>224</v>
      </c>
      <c r="C49" s="131" t="s">
        <v>225</v>
      </c>
      <c r="D49" s="131" t="s">
        <v>156</v>
      </c>
      <c r="E49" s="132"/>
      <c r="F49" s="132"/>
      <c r="G49" s="130">
        <v>2017.2</v>
      </c>
    </row>
    <row r="50" spans="1:15" s="35" customFormat="1" ht="14.25" outlineLevel="1">
      <c r="A50" s="134" t="s">
        <v>226</v>
      </c>
      <c r="B50" s="131" t="s">
        <v>227</v>
      </c>
      <c r="C50" s="131" t="s">
        <v>225</v>
      </c>
      <c r="D50" s="131" t="s">
        <v>228</v>
      </c>
      <c r="E50" s="132"/>
      <c r="F50" s="132"/>
      <c r="G50" s="130">
        <v>2250.9</v>
      </c>
    </row>
    <row r="51" spans="1:15" s="35" customFormat="1" ht="14.25" outlineLevel="1">
      <c r="A51" s="134" t="s">
        <v>229</v>
      </c>
      <c r="B51" s="131" t="s">
        <v>230</v>
      </c>
      <c r="C51" s="131" t="s">
        <v>225</v>
      </c>
      <c r="D51" s="131" t="s">
        <v>231</v>
      </c>
      <c r="E51" s="132"/>
      <c r="F51" s="132"/>
      <c r="G51" s="130">
        <v>2250.9</v>
      </c>
    </row>
    <row r="52" spans="1:15" s="35" customFormat="1" ht="14.25" outlineLevel="1">
      <c r="A52" s="134" t="s">
        <v>232</v>
      </c>
      <c r="B52" s="131" t="s">
        <v>233</v>
      </c>
      <c r="C52" s="131" t="s">
        <v>142</v>
      </c>
      <c r="D52" s="131" t="s">
        <v>234</v>
      </c>
      <c r="E52" s="132"/>
      <c r="F52" s="132"/>
      <c r="G52" s="130">
        <v>707.25</v>
      </c>
    </row>
    <row r="53" spans="1:15" s="35" customFormat="1" ht="14.25" outlineLevel="1">
      <c r="A53" s="134" t="s">
        <v>235</v>
      </c>
      <c r="B53" s="131" t="s">
        <v>236</v>
      </c>
      <c r="C53" s="131" t="s">
        <v>142</v>
      </c>
      <c r="D53" s="131" t="s">
        <v>234</v>
      </c>
      <c r="E53" s="132"/>
      <c r="F53" s="132"/>
      <c r="G53" s="130">
        <v>707.25</v>
      </c>
    </row>
    <row r="54" spans="1:15" s="35" customFormat="1" ht="14.25" outlineLevel="1">
      <c r="A54" s="134" t="s">
        <v>237</v>
      </c>
      <c r="B54" s="131" t="s">
        <v>238</v>
      </c>
      <c r="C54" s="131" t="s">
        <v>142</v>
      </c>
      <c r="D54" s="131" t="s">
        <v>234</v>
      </c>
      <c r="E54" s="132"/>
      <c r="F54" s="132"/>
      <c r="G54" s="130">
        <v>707.25</v>
      </c>
    </row>
    <row r="55" spans="1:15" s="35" customFormat="1" ht="14.25" outlineLevel="1">
      <c r="A55" s="134" t="s">
        <v>239</v>
      </c>
      <c r="B55" s="131" t="s">
        <v>240</v>
      </c>
      <c r="C55" s="131" t="s">
        <v>225</v>
      </c>
      <c r="D55" s="131" t="s">
        <v>241</v>
      </c>
      <c r="E55" s="132"/>
      <c r="F55" s="132"/>
      <c r="G55" s="130">
        <v>2140.1999999999998</v>
      </c>
    </row>
    <row r="56" spans="1:15" s="35" customFormat="1" ht="14.25" outlineLevel="1">
      <c r="A56" s="134" t="s">
        <v>242</v>
      </c>
      <c r="B56" s="131" t="s">
        <v>243</v>
      </c>
      <c r="C56" s="131" t="s">
        <v>244</v>
      </c>
      <c r="D56" s="133" t="s">
        <v>245</v>
      </c>
      <c r="E56" s="132"/>
      <c r="F56" s="132"/>
      <c r="G56" s="131">
        <v>2458.77</v>
      </c>
    </row>
    <row r="57" spans="1:15" s="35" customFormat="1" ht="14.25" outlineLevel="1">
      <c r="A57" s="134" t="s">
        <v>246</v>
      </c>
      <c r="B57" s="131" t="s">
        <v>247</v>
      </c>
      <c r="C57" s="131" t="s">
        <v>248</v>
      </c>
      <c r="D57" s="133" t="s">
        <v>249</v>
      </c>
      <c r="E57" s="132"/>
      <c r="F57" s="132"/>
      <c r="G57" s="131">
        <v>5111.88</v>
      </c>
    </row>
    <row r="58" spans="1:15" s="35" customFormat="1" ht="14.25" outlineLevel="1">
      <c r="A58" s="134" t="s">
        <v>250</v>
      </c>
      <c r="B58" s="131" t="s">
        <v>251</v>
      </c>
      <c r="C58" s="131" t="s">
        <v>244</v>
      </c>
      <c r="D58" s="133" t="s">
        <v>252</v>
      </c>
      <c r="E58" s="132"/>
      <c r="F58" s="132"/>
      <c r="G58" s="130">
        <v>14883</v>
      </c>
      <c r="J58" s="36"/>
      <c r="K58" s="36"/>
      <c r="L58" s="36"/>
      <c r="M58" s="36"/>
      <c r="N58" s="36"/>
      <c r="O58" s="36"/>
    </row>
    <row r="59" spans="1:15" s="35" customFormat="1" ht="15" outlineLevel="1">
      <c r="A59" s="134" t="s">
        <v>253</v>
      </c>
      <c r="B59" s="131" t="s">
        <v>254</v>
      </c>
      <c r="C59" s="131" t="s">
        <v>155</v>
      </c>
      <c r="D59" s="133" t="s">
        <v>255</v>
      </c>
      <c r="E59" s="132"/>
      <c r="F59" s="132"/>
      <c r="G59" s="130">
        <v>2100</v>
      </c>
      <c r="J59" s="37"/>
      <c r="K59" s="37"/>
      <c r="L59" s="38"/>
      <c r="M59" s="37"/>
      <c r="N59" s="36"/>
      <c r="O59" s="36"/>
    </row>
    <row r="60" spans="1:15" s="35" customFormat="1" ht="15" outlineLevel="1">
      <c r="A60" s="134" t="s">
        <v>256</v>
      </c>
      <c r="B60" s="131" t="s">
        <v>257</v>
      </c>
      <c r="C60" s="131" t="s">
        <v>258</v>
      </c>
      <c r="D60" s="133" t="s">
        <v>259</v>
      </c>
      <c r="E60" s="132"/>
      <c r="F60" s="132"/>
      <c r="G60" s="130">
        <v>984</v>
      </c>
      <c r="J60" s="39"/>
      <c r="K60" s="37"/>
      <c r="L60" s="38"/>
      <c r="M60" s="37"/>
      <c r="N60" s="36"/>
      <c r="O60" s="36"/>
    </row>
    <row r="61" spans="1:15" s="35" customFormat="1" ht="15" outlineLevel="1">
      <c r="A61" s="134" t="s">
        <v>260</v>
      </c>
      <c r="B61" s="131" t="s">
        <v>261</v>
      </c>
      <c r="C61" s="131" t="s">
        <v>258</v>
      </c>
      <c r="D61" s="133" t="s">
        <v>252</v>
      </c>
      <c r="E61" s="132"/>
      <c r="F61" s="132"/>
      <c r="G61" s="130">
        <v>2952</v>
      </c>
      <c r="J61" s="39"/>
      <c r="K61" s="37"/>
      <c r="L61" s="38"/>
      <c r="M61" s="37"/>
      <c r="N61" s="36"/>
      <c r="O61" s="36"/>
    </row>
    <row r="62" spans="1:15" s="35" customFormat="1" ht="15" outlineLevel="1">
      <c r="A62" s="134" t="s">
        <v>262</v>
      </c>
      <c r="B62" s="131" t="s">
        <v>261</v>
      </c>
      <c r="C62" s="131" t="s">
        <v>258</v>
      </c>
      <c r="D62" s="133" t="s">
        <v>252</v>
      </c>
      <c r="E62" s="135"/>
      <c r="F62" s="135"/>
      <c r="G62" s="130">
        <v>2952</v>
      </c>
      <c r="J62" s="39"/>
      <c r="K62" s="37"/>
      <c r="L62" s="38"/>
      <c r="M62" s="37"/>
      <c r="N62" s="36"/>
      <c r="O62" s="36"/>
    </row>
    <row r="63" spans="1:15" s="35" customFormat="1" ht="15" outlineLevel="1">
      <c r="A63" s="134" t="s">
        <v>263</v>
      </c>
      <c r="B63" s="131" t="s">
        <v>264</v>
      </c>
      <c r="C63" s="131" t="s">
        <v>265</v>
      </c>
      <c r="D63" s="131" t="s">
        <v>266</v>
      </c>
      <c r="E63" s="135"/>
      <c r="F63" s="135"/>
      <c r="G63" s="130">
        <v>2100</v>
      </c>
      <c r="J63" s="39"/>
      <c r="K63" s="37"/>
      <c r="L63" s="38"/>
      <c r="M63" s="37"/>
      <c r="N63" s="36"/>
      <c r="O63" s="36"/>
    </row>
    <row r="64" spans="1:15" s="35" customFormat="1" ht="15" outlineLevel="1">
      <c r="A64" s="134" t="s">
        <v>267</v>
      </c>
      <c r="B64" s="131" t="s">
        <v>268</v>
      </c>
      <c r="C64" s="131" t="s">
        <v>265</v>
      </c>
      <c r="D64" s="131" t="s">
        <v>269</v>
      </c>
      <c r="E64" s="135"/>
      <c r="F64" s="135"/>
      <c r="G64" s="130">
        <v>2100</v>
      </c>
      <c r="J64" s="39"/>
      <c r="K64" s="37"/>
      <c r="L64" s="38"/>
      <c r="M64" s="37"/>
      <c r="N64" s="36"/>
      <c r="O64" s="36"/>
    </row>
    <row r="65" spans="1:15" s="35" customFormat="1" ht="15" outlineLevel="1">
      <c r="A65" s="134" t="s">
        <v>270</v>
      </c>
      <c r="B65" s="131" t="s">
        <v>272</v>
      </c>
      <c r="C65" s="131" t="s">
        <v>244</v>
      </c>
      <c r="D65" s="136" t="s">
        <v>273</v>
      </c>
      <c r="E65" s="135"/>
      <c r="F65" s="135"/>
      <c r="G65" s="130">
        <v>2496.9</v>
      </c>
      <c r="J65" s="39"/>
      <c r="K65" s="37"/>
      <c r="L65" s="38"/>
      <c r="M65" s="37"/>
      <c r="N65" s="36"/>
      <c r="O65" s="36"/>
    </row>
    <row r="66" spans="1:15" s="35" customFormat="1" ht="15" outlineLevel="1">
      <c r="A66" s="134" t="s">
        <v>271</v>
      </c>
      <c r="B66" s="131" t="s">
        <v>275</v>
      </c>
      <c r="C66" s="131" t="s">
        <v>276</v>
      </c>
      <c r="D66" s="136" t="s">
        <v>273</v>
      </c>
      <c r="E66" s="135"/>
      <c r="F66" s="135"/>
      <c r="G66" s="130">
        <v>2999.97</v>
      </c>
      <c r="J66" s="39"/>
      <c r="K66" s="37"/>
      <c r="L66" s="38"/>
      <c r="M66" s="37"/>
      <c r="N66" s="36"/>
      <c r="O66" s="36"/>
    </row>
    <row r="67" spans="1:15" s="35" customFormat="1" ht="15" outlineLevel="1">
      <c r="A67" s="134" t="s">
        <v>274</v>
      </c>
      <c r="B67" s="131" t="s">
        <v>278</v>
      </c>
      <c r="C67" s="137" t="s">
        <v>279</v>
      </c>
      <c r="D67" s="138" t="s">
        <v>280</v>
      </c>
      <c r="E67" s="135"/>
      <c r="F67" s="135"/>
      <c r="G67" s="130">
        <v>440.64</v>
      </c>
      <c r="J67" s="39"/>
      <c r="K67" s="37"/>
      <c r="L67" s="38"/>
      <c r="M67" s="37"/>
      <c r="N67" s="36"/>
      <c r="O67" s="36"/>
    </row>
    <row r="68" spans="1:15" s="35" customFormat="1" ht="15" outlineLevel="1">
      <c r="A68" s="134" t="s">
        <v>277</v>
      </c>
      <c r="B68" s="131" t="s">
        <v>282</v>
      </c>
      <c r="C68" s="137" t="s">
        <v>279</v>
      </c>
      <c r="D68" s="138" t="s">
        <v>283</v>
      </c>
      <c r="E68" s="135"/>
      <c r="F68" s="135"/>
      <c r="G68" s="130">
        <v>492</v>
      </c>
      <c r="J68" s="39"/>
      <c r="K68" s="37"/>
      <c r="L68" s="38"/>
      <c r="M68" s="37"/>
      <c r="N68" s="36"/>
      <c r="O68" s="36"/>
    </row>
    <row r="69" spans="1:15" s="35" customFormat="1" ht="15" outlineLevel="1">
      <c r="A69" s="134" t="s">
        <v>281</v>
      </c>
      <c r="B69" s="131" t="s">
        <v>285</v>
      </c>
      <c r="C69" s="137" t="s">
        <v>286</v>
      </c>
      <c r="D69" s="138" t="s">
        <v>287</v>
      </c>
      <c r="E69" s="135"/>
      <c r="F69" s="135"/>
      <c r="G69" s="130">
        <v>939</v>
      </c>
      <c r="J69" s="39"/>
      <c r="K69" s="37"/>
      <c r="L69" s="38"/>
      <c r="M69" s="37"/>
      <c r="N69" s="36"/>
      <c r="O69" s="36"/>
    </row>
    <row r="70" spans="1:15" s="35" customFormat="1" ht="15" outlineLevel="1">
      <c r="A70" s="134" t="s">
        <v>284</v>
      </c>
      <c r="B70" s="131" t="s">
        <v>289</v>
      </c>
      <c r="C70" s="137" t="s">
        <v>286</v>
      </c>
      <c r="D70" s="138" t="s">
        <v>290</v>
      </c>
      <c r="E70" s="135"/>
      <c r="F70" s="135"/>
      <c r="G70" s="130">
        <v>1069.01</v>
      </c>
      <c r="J70" s="39"/>
      <c r="K70" s="37"/>
      <c r="L70" s="38"/>
      <c r="M70" s="37"/>
      <c r="N70" s="36"/>
      <c r="O70" s="36"/>
    </row>
    <row r="71" spans="1:15" s="35" customFormat="1" ht="15" outlineLevel="1">
      <c r="A71" s="134" t="s">
        <v>288</v>
      </c>
      <c r="B71" s="131" t="s">
        <v>293</v>
      </c>
      <c r="C71" s="131" t="s">
        <v>225</v>
      </c>
      <c r="D71" s="131" t="s">
        <v>273</v>
      </c>
      <c r="E71" s="132"/>
      <c r="F71" s="132"/>
      <c r="G71" s="130">
        <v>1881.9</v>
      </c>
      <c r="J71" s="39"/>
      <c r="K71" s="37"/>
      <c r="L71" s="38"/>
      <c r="M71" s="37"/>
      <c r="N71" s="36"/>
      <c r="O71" s="36"/>
    </row>
    <row r="72" spans="1:15" s="35" customFormat="1" ht="15" outlineLevel="1">
      <c r="A72" s="134" t="s">
        <v>291</v>
      </c>
      <c r="B72" s="131" t="s">
        <v>295</v>
      </c>
      <c r="C72" s="131" t="s">
        <v>225</v>
      </c>
      <c r="D72" s="131" t="s">
        <v>296</v>
      </c>
      <c r="E72" s="132"/>
      <c r="F72" s="132"/>
      <c r="G72" s="130">
        <v>1881.9</v>
      </c>
      <c r="J72" s="39"/>
      <c r="K72" s="37"/>
      <c r="L72" s="38"/>
      <c r="M72" s="37"/>
      <c r="N72" s="36"/>
      <c r="O72" s="36"/>
    </row>
    <row r="73" spans="1:15" s="35" customFormat="1" ht="15" outlineLevel="1">
      <c r="A73" s="134" t="s">
        <v>451</v>
      </c>
      <c r="B73" s="131" t="s">
        <v>298</v>
      </c>
      <c r="C73" s="131" t="s">
        <v>225</v>
      </c>
      <c r="D73" s="131" t="s">
        <v>299</v>
      </c>
      <c r="E73" s="132"/>
      <c r="F73" s="132"/>
      <c r="G73" s="130">
        <v>1722</v>
      </c>
      <c r="J73" s="39"/>
      <c r="K73" s="37"/>
      <c r="L73" s="38"/>
      <c r="M73" s="37"/>
      <c r="N73" s="36"/>
      <c r="O73" s="36"/>
    </row>
    <row r="74" spans="1:15" s="35" customFormat="1" ht="15" outlineLevel="1">
      <c r="A74" s="134" t="s">
        <v>292</v>
      </c>
      <c r="B74" s="131" t="s">
        <v>301</v>
      </c>
      <c r="C74" s="131" t="s">
        <v>225</v>
      </c>
      <c r="D74" s="131" t="s">
        <v>299</v>
      </c>
      <c r="E74" s="132"/>
      <c r="F74" s="132"/>
      <c r="G74" s="130">
        <v>1722</v>
      </c>
      <c r="J74" s="39"/>
      <c r="K74" s="37"/>
      <c r="L74" s="38"/>
      <c r="M74" s="37"/>
      <c r="N74" s="36"/>
      <c r="O74" s="36"/>
    </row>
    <row r="75" spans="1:15" s="35" customFormat="1" ht="15" outlineLevel="1">
      <c r="A75" s="134" t="s">
        <v>294</v>
      </c>
      <c r="B75" s="131" t="s">
        <v>303</v>
      </c>
      <c r="C75" s="131" t="s">
        <v>279</v>
      </c>
      <c r="D75" s="131" t="s">
        <v>304</v>
      </c>
      <c r="E75" s="132"/>
      <c r="F75" s="132"/>
      <c r="G75" s="130">
        <v>399.75</v>
      </c>
      <c r="J75" s="39"/>
      <c r="K75" s="37"/>
      <c r="L75" s="38"/>
      <c r="M75" s="37"/>
      <c r="N75" s="36"/>
      <c r="O75" s="36"/>
    </row>
    <row r="76" spans="1:15" s="35" customFormat="1" ht="15" outlineLevel="1">
      <c r="A76" s="134" t="s">
        <v>297</v>
      </c>
      <c r="B76" s="131" t="s">
        <v>306</v>
      </c>
      <c r="C76" s="131" t="s">
        <v>279</v>
      </c>
      <c r="D76" s="131" t="s">
        <v>304</v>
      </c>
      <c r="E76" s="132"/>
      <c r="F76" s="132"/>
      <c r="G76" s="130">
        <v>399.75</v>
      </c>
      <c r="J76" s="39"/>
      <c r="K76" s="37"/>
      <c r="L76" s="38"/>
      <c r="M76" s="37"/>
      <c r="N76" s="36"/>
      <c r="O76" s="36"/>
    </row>
    <row r="77" spans="1:15" s="35" customFormat="1" ht="15" outlineLevel="1">
      <c r="A77" s="134" t="s">
        <v>300</v>
      </c>
      <c r="B77" s="131" t="s">
        <v>308</v>
      </c>
      <c r="C77" s="131" t="s">
        <v>279</v>
      </c>
      <c r="D77" s="131" t="s">
        <v>304</v>
      </c>
      <c r="E77" s="132"/>
      <c r="F77" s="132"/>
      <c r="G77" s="130">
        <v>399.75</v>
      </c>
      <c r="J77" s="39"/>
      <c r="K77" s="37"/>
      <c r="L77" s="38"/>
      <c r="M77" s="37"/>
      <c r="N77" s="36"/>
      <c r="O77" s="36"/>
    </row>
    <row r="78" spans="1:15" s="35" customFormat="1" ht="15" outlineLevel="1">
      <c r="A78" s="134" t="s">
        <v>302</v>
      </c>
      <c r="B78" s="131" t="s">
        <v>310</v>
      </c>
      <c r="C78" s="131" t="s">
        <v>279</v>
      </c>
      <c r="D78" s="131" t="s">
        <v>304</v>
      </c>
      <c r="E78" s="132"/>
      <c r="F78" s="132"/>
      <c r="G78" s="130">
        <v>399.75</v>
      </c>
      <c r="J78" s="39"/>
      <c r="K78" s="37"/>
      <c r="L78" s="38"/>
      <c r="M78" s="37"/>
      <c r="N78" s="36"/>
      <c r="O78" s="36"/>
    </row>
    <row r="79" spans="1:15" s="35" customFormat="1" ht="15" outlineLevel="1">
      <c r="A79" s="134" t="s">
        <v>305</v>
      </c>
      <c r="B79" s="131" t="s">
        <v>312</v>
      </c>
      <c r="C79" s="131" t="s">
        <v>279</v>
      </c>
      <c r="D79" s="131" t="s">
        <v>304</v>
      </c>
      <c r="E79" s="132"/>
      <c r="F79" s="132"/>
      <c r="G79" s="130">
        <v>399.75</v>
      </c>
      <c r="J79" s="39"/>
      <c r="K79" s="37"/>
      <c r="L79" s="38"/>
      <c r="M79" s="37"/>
      <c r="N79" s="36"/>
      <c r="O79" s="36"/>
    </row>
    <row r="80" spans="1:15" s="35" customFormat="1" ht="15" outlineLevel="1">
      <c r="A80" s="134" t="s">
        <v>307</v>
      </c>
      <c r="B80" s="131" t="s">
        <v>314</v>
      </c>
      <c r="C80" s="131" t="s">
        <v>279</v>
      </c>
      <c r="D80" s="131" t="s">
        <v>304</v>
      </c>
      <c r="E80" s="132"/>
      <c r="F80" s="132"/>
      <c r="G80" s="130">
        <v>399.75</v>
      </c>
      <c r="J80" s="39"/>
      <c r="K80" s="37"/>
      <c r="L80" s="38"/>
      <c r="M80" s="37"/>
      <c r="N80" s="36"/>
      <c r="O80" s="36"/>
    </row>
    <row r="81" spans="1:15" s="35" customFormat="1" ht="15" outlineLevel="1">
      <c r="A81" s="134" t="s">
        <v>309</v>
      </c>
      <c r="B81" s="131" t="s">
        <v>316</v>
      </c>
      <c r="C81" s="131" t="s">
        <v>279</v>
      </c>
      <c r="D81" s="131" t="s">
        <v>304</v>
      </c>
      <c r="E81" s="132"/>
      <c r="F81" s="132"/>
      <c r="G81" s="130">
        <v>399.75</v>
      </c>
      <c r="J81" s="39"/>
      <c r="K81" s="37"/>
      <c r="L81" s="38"/>
      <c r="M81" s="37"/>
      <c r="N81" s="36"/>
      <c r="O81" s="36"/>
    </row>
    <row r="82" spans="1:15" s="35" customFormat="1" ht="15" outlineLevel="1">
      <c r="A82" s="134" t="s">
        <v>311</v>
      </c>
      <c r="B82" s="131" t="s">
        <v>318</v>
      </c>
      <c r="C82" s="131" t="s">
        <v>279</v>
      </c>
      <c r="D82" s="131" t="s">
        <v>304</v>
      </c>
      <c r="E82" s="132"/>
      <c r="F82" s="132"/>
      <c r="G82" s="130">
        <v>399.75</v>
      </c>
      <c r="J82" s="39"/>
      <c r="K82" s="37"/>
      <c r="L82" s="38"/>
      <c r="M82" s="37"/>
      <c r="N82" s="36"/>
      <c r="O82" s="36"/>
    </row>
    <row r="83" spans="1:15" s="35" customFormat="1" ht="15" outlineLevel="1">
      <c r="A83" s="134" t="s">
        <v>313</v>
      </c>
      <c r="B83" s="131" t="s">
        <v>320</v>
      </c>
      <c r="C83" s="131" t="s">
        <v>279</v>
      </c>
      <c r="D83" s="131" t="s">
        <v>304</v>
      </c>
      <c r="E83" s="132"/>
      <c r="F83" s="132"/>
      <c r="G83" s="130">
        <v>399.75</v>
      </c>
      <c r="J83" s="39"/>
      <c r="K83" s="37"/>
      <c r="L83" s="38"/>
      <c r="M83" s="37"/>
      <c r="N83" s="36"/>
      <c r="O83" s="36"/>
    </row>
    <row r="84" spans="1:15" s="35" customFormat="1" ht="15" outlineLevel="1">
      <c r="A84" s="134" t="s">
        <v>315</v>
      </c>
      <c r="B84" s="131" t="s">
        <v>322</v>
      </c>
      <c r="C84" s="131" t="s">
        <v>279</v>
      </c>
      <c r="D84" s="131" t="s">
        <v>304</v>
      </c>
      <c r="E84" s="132"/>
      <c r="F84" s="132"/>
      <c r="G84" s="130">
        <v>399.75</v>
      </c>
      <c r="J84" s="39"/>
      <c r="K84" s="37"/>
      <c r="L84" s="38"/>
      <c r="M84" s="37"/>
      <c r="N84" s="36"/>
      <c r="O84" s="36"/>
    </row>
    <row r="85" spans="1:15" s="35" customFormat="1" ht="15" outlineLevel="1">
      <c r="A85" s="134" t="s">
        <v>317</v>
      </c>
      <c r="B85" s="131" t="s">
        <v>324</v>
      </c>
      <c r="C85" s="131" t="s">
        <v>279</v>
      </c>
      <c r="D85" s="131" t="s">
        <v>304</v>
      </c>
      <c r="E85" s="132"/>
      <c r="F85" s="132"/>
      <c r="G85" s="130">
        <v>399.75</v>
      </c>
      <c r="J85" s="39"/>
      <c r="K85" s="37"/>
      <c r="L85" s="38"/>
      <c r="M85" s="37"/>
      <c r="N85" s="36"/>
      <c r="O85" s="36"/>
    </row>
    <row r="86" spans="1:15" s="35" customFormat="1" ht="15" outlineLevel="1">
      <c r="A86" s="134" t="s">
        <v>319</v>
      </c>
      <c r="B86" s="131" t="s">
        <v>326</v>
      </c>
      <c r="C86" s="131" t="s">
        <v>279</v>
      </c>
      <c r="D86" s="131" t="s">
        <v>304</v>
      </c>
      <c r="E86" s="132"/>
      <c r="F86" s="132"/>
      <c r="G86" s="130">
        <v>399.75</v>
      </c>
      <c r="J86" s="39"/>
      <c r="K86" s="37"/>
      <c r="L86" s="38"/>
      <c r="M86" s="37"/>
      <c r="N86" s="36"/>
      <c r="O86" s="36"/>
    </row>
    <row r="87" spans="1:15" s="35" customFormat="1" ht="15" outlineLevel="1">
      <c r="A87" s="134" t="s">
        <v>321</v>
      </c>
      <c r="B87" s="131" t="s">
        <v>328</v>
      </c>
      <c r="C87" s="131" t="s">
        <v>279</v>
      </c>
      <c r="D87" s="131" t="s">
        <v>304</v>
      </c>
      <c r="E87" s="132"/>
      <c r="F87" s="132"/>
      <c r="G87" s="130">
        <v>399.75</v>
      </c>
      <c r="J87" s="39"/>
      <c r="K87" s="37"/>
      <c r="L87" s="38"/>
      <c r="M87" s="37"/>
      <c r="N87" s="36"/>
      <c r="O87" s="36"/>
    </row>
    <row r="88" spans="1:15" s="35" customFormat="1" ht="15" outlineLevel="1">
      <c r="A88" s="134" t="s">
        <v>323</v>
      </c>
      <c r="B88" s="131" t="s">
        <v>330</v>
      </c>
      <c r="C88" s="131" t="s">
        <v>279</v>
      </c>
      <c r="D88" s="131" t="s">
        <v>304</v>
      </c>
      <c r="E88" s="132"/>
      <c r="F88" s="132"/>
      <c r="G88" s="130">
        <v>399.75</v>
      </c>
      <c r="J88" s="39"/>
      <c r="K88" s="37"/>
      <c r="L88" s="38"/>
      <c r="M88" s="37"/>
      <c r="N88" s="36"/>
      <c r="O88" s="36"/>
    </row>
    <row r="89" spans="1:15" s="35" customFormat="1" ht="15" outlineLevel="1">
      <c r="A89" s="134" t="s">
        <v>325</v>
      </c>
      <c r="B89" s="131" t="s">
        <v>332</v>
      </c>
      <c r="C89" s="131" t="s">
        <v>279</v>
      </c>
      <c r="D89" s="131" t="s">
        <v>304</v>
      </c>
      <c r="E89" s="132"/>
      <c r="F89" s="132"/>
      <c r="G89" s="130">
        <v>399.75</v>
      </c>
      <c r="J89" s="39"/>
      <c r="K89" s="37"/>
      <c r="L89" s="38"/>
      <c r="M89" s="37"/>
      <c r="N89" s="36"/>
      <c r="O89" s="36"/>
    </row>
    <row r="90" spans="1:15" s="35" customFormat="1" ht="15" outlineLevel="1">
      <c r="A90" s="134" t="s">
        <v>327</v>
      </c>
      <c r="B90" s="131" t="s">
        <v>334</v>
      </c>
      <c r="C90" s="131" t="s">
        <v>279</v>
      </c>
      <c r="D90" s="131" t="s">
        <v>304</v>
      </c>
      <c r="E90" s="132"/>
      <c r="F90" s="132"/>
      <c r="G90" s="130">
        <v>399.75</v>
      </c>
      <c r="J90" s="39"/>
      <c r="K90" s="37"/>
      <c r="L90" s="38"/>
      <c r="M90" s="37"/>
      <c r="N90" s="36"/>
      <c r="O90" s="36"/>
    </row>
    <row r="91" spans="1:15" s="35" customFormat="1" ht="15" outlineLevel="1">
      <c r="A91" s="134" t="s">
        <v>329</v>
      </c>
      <c r="B91" s="131" t="s">
        <v>336</v>
      </c>
      <c r="C91" s="131" t="s">
        <v>279</v>
      </c>
      <c r="D91" s="131" t="s">
        <v>304</v>
      </c>
      <c r="E91" s="132"/>
      <c r="F91" s="132"/>
      <c r="G91" s="130">
        <v>399.75</v>
      </c>
      <c r="J91" s="39"/>
      <c r="K91" s="37"/>
      <c r="L91" s="38"/>
      <c r="M91" s="37"/>
      <c r="N91" s="36"/>
      <c r="O91" s="36"/>
    </row>
    <row r="92" spans="1:15" s="35" customFormat="1" ht="15" outlineLevel="1">
      <c r="A92" s="134" t="s">
        <v>331</v>
      </c>
      <c r="B92" s="131" t="s">
        <v>338</v>
      </c>
      <c r="C92" s="131" t="s">
        <v>279</v>
      </c>
      <c r="D92" s="131" t="s">
        <v>304</v>
      </c>
      <c r="E92" s="132"/>
      <c r="F92" s="132"/>
      <c r="G92" s="130">
        <v>399.75</v>
      </c>
      <c r="J92" s="39"/>
      <c r="K92" s="37"/>
      <c r="L92" s="38"/>
      <c r="M92" s="37"/>
      <c r="N92" s="36"/>
      <c r="O92" s="36"/>
    </row>
    <row r="93" spans="1:15" s="35" customFormat="1" ht="15" outlineLevel="1">
      <c r="A93" s="134" t="s">
        <v>333</v>
      </c>
      <c r="B93" s="131" t="s">
        <v>340</v>
      </c>
      <c r="C93" s="131" t="s">
        <v>279</v>
      </c>
      <c r="D93" s="131" t="s">
        <v>304</v>
      </c>
      <c r="E93" s="132"/>
      <c r="F93" s="132"/>
      <c r="G93" s="130">
        <v>399.75</v>
      </c>
      <c r="J93" s="39"/>
      <c r="K93" s="37"/>
      <c r="L93" s="38"/>
      <c r="M93" s="37"/>
      <c r="N93" s="36"/>
      <c r="O93" s="36"/>
    </row>
    <row r="94" spans="1:15" s="35" customFormat="1" ht="15" outlineLevel="1">
      <c r="A94" s="134" t="s">
        <v>335</v>
      </c>
      <c r="B94" s="131" t="s">
        <v>342</v>
      </c>
      <c r="C94" s="131" t="s">
        <v>279</v>
      </c>
      <c r="D94" s="131" t="s">
        <v>304</v>
      </c>
      <c r="E94" s="132"/>
      <c r="F94" s="132"/>
      <c r="G94" s="130">
        <v>399.75</v>
      </c>
      <c r="J94" s="39"/>
      <c r="K94" s="37"/>
      <c r="L94" s="38"/>
      <c r="M94" s="37"/>
      <c r="N94" s="36"/>
      <c r="O94" s="36"/>
    </row>
    <row r="95" spans="1:15" s="35" customFormat="1" ht="15" outlineLevel="1">
      <c r="A95" s="134" t="s">
        <v>337</v>
      </c>
      <c r="B95" s="131" t="s">
        <v>344</v>
      </c>
      <c r="C95" s="131" t="s">
        <v>279</v>
      </c>
      <c r="D95" s="131" t="s">
        <v>304</v>
      </c>
      <c r="E95" s="132"/>
      <c r="F95" s="132"/>
      <c r="G95" s="130">
        <v>399.75</v>
      </c>
      <c r="J95" s="39"/>
      <c r="K95" s="37"/>
      <c r="L95" s="38"/>
      <c r="M95" s="37"/>
      <c r="N95" s="36"/>
      <c r="O95" s="36"/>
    </row>
    <row r="96" spans="1:15" s="35" customFormat="1" ht="15" outlineLevel="1">
      <c r="A96" s="134" t="s">
        <v>339</v>
      </c>
      <c r="B96" s="131" t="s">
        <v>346</v>
      </c>
      <c r="C96" s="131" t="s">
        <v>279</v>
      </c>
      <c r="D96" s="131" t="s">
        <v>304</v>
      </c>
      <c r="E96" s="132"/>
      <c r="F96" s="132"/>
      <c r="G96" s="130">
        <v>399.75</v>
      </c>
      <c r="J96" s="39"/>
      <c r="K96" s="37"/>
      <c r="L96" s="38"/>
      <c r="M96" s="37"/>
      <c r="N96" s="36"/>
      <c r="O96" s="36"/>
    </row>
    <row r="97" spans="1:15" s="35" customFormat="1" ht="15" outlineLevel="1">
      <c r="A97" s="134" t="s">
        <v>341</v>
      </c>
      <c r="B97" s="131" t="s">
        <v>348</v>
      </c>
      <c r="C97" s="131" t="s">
        <v>279</v>
      </c>
      <c r="D97" s="131" t="s">
        <v>304</v>
      </c>
      <c r="E97" s="132"/>
      <c r="F97" s="132"/>
      <c r="G97" s="130">
        <v>399.75</v>
      </c>
      <c r="J97" s="39"/>
      <c r="K97" s="37"/>
      <c r="L97" s="38"/>
      <c r="M97" s="37"/>
      <c r="N97" s="36"/>
      <c r="O97" s="36"/>
    </row>
    <row r="98" spans="1:15" s="35" customFormat="1" ht="15" outlineLevel="1">
      <c r="A98" s="134" t="s">
        <v>343</v>
      </c>
      <c r="B98" s="131" t="s">
        <v>350</v>
      </c>
      <c r="C98" s="131" t="s">
        <v>279</v>
      </c>
      <c r="D98" s="131" t="s">
        <v>304</v>
      </c>
      <c r="E98" s="132"/>
      <c r="F98" s="132"/>
      <c r="G98" s="130">
        <v>399.75</v>
      </c>
      <c r="J98" s="39"/>
      <c r="K98" s="37"/>
      <c r="L98" s="38"/>
      <c r="M98" s="37"/>
      <c r="N98" s="36"/>
      <c r="O98" s="36"/>
    </row>
    <row r="99" spans="1:15" s="35" customFormat="1" ht="15" outlineLevel="1">
      <c r="A99" s="134" t="s">
        <v>345</v>
      </c>
      <c r="B99" s="131" t="s">
        <v>352</v>
      </c>
      <c r="C99" s="131" t="s">
        <v>279</v>
      </c>
      <c r="D99" s="131" t="s">
        <v>304</v>
      </c>
      <c r="E99" s="132"/>
      <c r="F99" s="132"/>
      <c r="G99" s="130">
        <v>399.75</v>
      </c>
      <c r="J99" s="39"/>
      <c r="K99" s="37"/>
      <c r="L99" s="38"/>
      <c r="M99" s="37"/>
      <c r="N99" s="36"/>
      <c r="O99" s="36"/>
    </row>
    <row r="100" spans="1:15" s="35" customFormat="1" ht="15" outlineLevel="1">
      <c r="A100" s="134" t="s">
        <v>347</v>
      </c>
      <c r="B100" s="131" t="s">
        <v>354</v>
      </c>
      <c r="C100" s="131" t="s">
        <v>279</v>
      </c>
      <c r="D100" s="131" t="s">
        <v>304</v>
      </c>
      <c r="E100" s="132"/>
      <c r="F100" s="132"/>
      <c r="G100" s="130">
        <v>399.75</v>
      </c>
      <c r="J100" s="39"/>
      <c r="K100" s="37"/>
      <c r="L100" s="38"/>
      <c r="M100" s="37"/>
      <c r="N100" s="36"/>
      <c r="O100" s="36"/>
    </row>
    <row r="101" spans="1:15" s="35" customFormat="1" ht="15" outlineLevel="1">
      <c r="A101" s="134" t="s">
        <v>349</v>
      </c>
      <c r="B101" s="131" t="s">
        <v>356</v>
      </c>
      <c r="C101" s="131" t="s">
        <v>279</v>
      </c>
      <c r="D101" s="131" t="s">
        <v>304</v>
      </c>
      <c r="E101" s="132"/>
      <c r="F101" s="132"/>
      <c r="G101" s="130">
        <v>399.75</v>
      </c>
      <c r="J101" s="39"/>
      <c r="K101" s="37"/>
      <c r="L101" s="38"/>
      <c r="M101" s="37"/>
      <c r="N101" s="36"/>
      <c r="O101" s="36"/>
    </row>
    <row r="102" spans="1:15" s="35" customFormat="1" ht="15" outlineLevel="1">
      <c r="A102" s="134" t="s">
        <v>351</v>
      </c>
      <c r="B102" s="131" t="s">
        <v>358</v>
      </c>
      <c r="C102" s="131" t="s">
        <v>279</v>
      </c>
      <c r="D102" s="131" t="s">
        <v>304</v>
      </c>
      <c r="E102" s="132"/>
      <c r="F102" s="132"/>
      <c r="G102" s="130">
        <v>399.75</v>
      </c>
      <c r="J102" s="39"/>
      <c r="K102" s="37"/>
      <c r="L102" s="38"/>
      <c r="M102" s="37"/>
      <c r="N102" s="36"/>
      <c r="O102" s="36"/>
    </row>
    <row r="103" spans="1:15" s="35" customFormat="1" ht="15" outlineLevel="1">
      <c r="A103" s="134" t="s">
        <v>353</v>
      </c>
      <c r="B103" s="131" t="s">
        <v>360</v>
      </c>
      <c r="C103" s="131" t="s">
        <v>279</v>
      </c>
      <c r="D103" s="131" t="s">
        <v>304</v>
      </c>
      <c r="E103" s="132"/>
      <c r="F103" s="132"/>
      <c r="G103" s="130">
        <v>399.75</v>
      </c>
      <c r="J103" s="39"/>
      <c r="K103" s="37"/>
      <c r="L103" s="38"/>
      <c r="M103" s="37"/>
      <c r="N103" s="36"/>
      <c r="O103" s="36"/>
    </row>
    <row r="104" spans="1:15" s="35" customFormat="1" ht="15" outlineLevel="1">
      <c r="A104" s="134" t="s">
        <v>355</v>
      </c>
      <c r="B104" s="131" t="s">
        <v>362</v>
      </c>
      <c r="C104" s="131" t="s">
        <v>279</v>
      </c>
      <c r="D104" s="131" t="s">
        <v>304</v>
      </c>
      <c r="E104" s="132"/>
      <c r="F104" s="132"/>
      <c r="G104" s="130">
        <v>399.75</v>
      </c>
      <c r="J104" s="39"/>
      <c r="K104" s="37"/>
      <c r="L104" s="38"/>
      <c r="M104" s="37"/>
      <c r="N104" s="36"/>
      <c r="O104" s="36"/>
    </row>
    <row r="105" spans="1:15" s="35" customFormat="1" ht="15" outlineLevel="1">
      <c r="A105" s="134" t="s">
        <v>357</v>
      </c>
      <c r="B105" s="131" t="s">
        <v>364</v>
      </c>
      <c r="C105" s="131" t="s">
        <v>279</v>
      </c>
      <c r="D105" s="131" t="s">
        <v>304</v>
      </c>
      <c r="E105" s="132"/>
      <c r="F105" s="132"/>
      <c r="G105" s="130">
        <v>399.75</v>
      </c>
      <c r="J105" s="39"/>
      <c r="K105" s="37"/>
      <c r="L105" s="38"/>
      <c r="M105" s="37"/>
      <c r="N105" s="36"/>
      <c r="O105" s="36"/>
    </row>
    <row r="106" spans="1:15" s="35" customFormat="1" ht="15" outlineLevel="1">
      <c r="A106" s="134" t="s">
        <v>359</v>
      </c>
      <c r="B106" s="131" t="s">
        <v>366</v>
      </c>
      <c r="C106" s="131" t="s">
        <v>279</v>
      </c>
      <c r="D106" s="131" t="s">
        <v>304</v>
      </c>
      <c r="E106" s="132"/>
      <c r="F106" s="132"/>
      <c r="G106" s="130">
        <v>399.75</v>
      </c>
      <c r="J106" s="39"/>
      <c r="K106" s="37"/>
      <c r="L106" s="38"/>
      <c r="M106" s="37"/>
      <c r="N106" s="36"/>
      <c r="O106" s="36"/>
    </row>
    <row r="107" spans="1:15" s="35" customFormat="1" ht="15" outlineLevel="1">
      <c r="A107" s="134" t="s">
        <v>361</v>
      </c>
      <c r="B107" s="131" t="s">
        <v>368</v>
      </c>
      <c r="C107" s="131" t="s">
        <v>279</v>
      </c>
      <c r="D107" s="131" t="s">
        <v>304</v>
      </c>
      <c r="E107" s="132"/>
      <c r="F107" s="132"/>
      <c r="G107" s="130">
        <v>399.75</v>
      </c>
      <c r="J107" s="39"/>
      <c r="K107" s="37"/>
      <c r="L107" s="38"/>
      <c r="M107" s="37"/>
      <c r="N107" s="36"/>
      <c r="O107" s="36"/>
    </row>
    <row r="108" spans="1:15" s="35" customFormat="1" ht="15" outlineLevel="1">
      <c r="A108" s="134" t="s">
        <v>363</v>
      </c>
      <c r="B108" s="131" t="s">
        <v>370</v>
      </c>
      <c r="C108" s="131" t="s">
        <v>279</v>
      </c>
      <c r="D108" s="131" t="s">
        <v>304</v>
      </c>
      <c r="E108" s="132"/>
      <c r="F108" s="132"/>
      <c r="G108" s="130">
        <v>399.75</v>
      </c>
      <c r="J108" s="39"/>
      <c r="K108" s="37"/>
      <c r="L108" s="38"/>
      <c r="M108" s="37"/>
      <c r="N108" s="36"/>
      <c r="O108" s="36"/>
    </row>
    <row r="109" spans="1:15" s="35" customFormat="1" ht="15" outlineLevel="1">
      <c r="A109" s="134" t="s">
        <v>365</v>
      </c>
      <c r="B109" s="131" t="s">
        <v>372</v>
      </c>
      <c r="C109" s="131" t="s">
        <v>373</v>
      </c>
      <c r="D109" s="131" t="s">
        <v>374</v>
      </c>
      <c r="E109" s="132"/>
      <c r="F109" s="132"/>
      <c r="G109" s="130">
        <v>1300</v>
      </c>
      <c r="J109" s="39"/>
      <c r="K109" s="37"/>
      <c r="L109" s="38"/>
      <c r="M109" s="37"/>
      <c r="N109" s="36"/>
      <c r="O109" s="36"/>
    </row>
    <row r="110" spans="1:15" s="35" customFormat="1" ht="15" outlineLevel="1">
      <c r="A110" s="134" t="s">
        <v>367</v>
      </c>
      <c r="B110" s="131" t="s">
        <v>452</v>
      </c>
      <c r="C110" s="131" t="s">
        <v>373</v>
      </c>
      <c r="D110" s="131" t="s">
        <v>453</v>
      </c>
      <c r="E110" s="132"/>
      <c r="F110" s="132"/>
      <c r="G110" s="130">
        <v>279.31</v>
      </c>
      <c r="J110" s="39"/>
      <c r="K110" s="37"/>
      <c r="L110" s="38"/>
      <c r="M110" s="37"/>
      <c r="N110" s="36"/>
      <c r="O110" s="36"/>
    </row>
    <row r="111" spans="1:15" s="35" customFormat="1" ht="15" outlineLevel="1">
      <c r="A111" s="134" t="s">
        <v>369</v>
      </c>
      <c r="B111" s="131" t="s">
        <v>454</v>
      </c>
      <c r="C111" s="131" t="s">
        <v>373</v>
      </c>
      <c r="D111" s="131" t="s">
        <v>453</v>
      </c>
      <c r="E111" s="132"/>
      <c r="F111" s="132"/>
      <c r="G111" s="130">
        <v>279.31</v>
      </c>
      <c r="J111" s="39"/>
      <c r="K111" s="37"/>
      <c r="L111" s="38"/>
      <c r="M111" s="37"/>
      <c r="N111" s="36"/>
      <c r="O111" s="36"/>
    </row>
    <row r="112" spans="1:15" s="35" customFormat="1" ht="15" outlineLevel="1">
      <c r="A112" s="134" t="s">
        <v>371</v>
      </c>
      <c r="B112" s="131" t="s">
        <v>455</v>
      </c>
      <c r="C112" s="131" t="s">
        <v>373</v>
      </c>
      <c r="D112" s="131" t="s">
        <v>453</v>
      </c>
      <c r="E112" s="132"/>
      <c r="F112" s="132"/>
      <c r="G112" s="130">
        <v>279.31</v>
      </c>
      <c r="J112" s="39"/>
      <c r="K112" s="37"/>
      <c r="L112" s="38"/>
      <c r="M112" s="37"/>
      <c r="N112" s="36"/>
      <c r="O112" s="36"/>
    </row>
    <row r="113" spans="1:15" s="35" customFormat="1" ht="15" outlineLevel="1">
      <c r="A113" s="134" t="s">
        <v>456</v>
      </c>
      <c r="B113" s="131" t="s">
        <v>457</v>
      </c>
      <c r="C113" s="131" t="s">
        <v>373</v>
      </c>
      <c r="D113" s="131" t="s">
        <v>453</v>
      </c>
      <c r="E113" s="132"/>
      <c r="F113" s="132"/>
      <c r="G113" s="130">
        <v>279.31</v>
      </c>
      <c r="J113" s="39"/>
      <c r="K113" s="37"/>
      <c r="L113" s="38"/>
      <c r="M113" s="37"/>
      <c r="N113" s="36"/>
      <c r="O113" s="36"/>
    </row>
    <row r="114" spans="1:15" s="35" customFormat="1" ht="15" outlineLevel="1">
      <c r="A114" s="134" t="s">
        <v>458</v>
      </c>
      <c r="B114" s="131" t="s">
        <v>459</v>
      </c>
      <c r="C114" s="131" t="s">
        <v>373</v>
      </c>
      <c r="D114" s="131" t="s">
        <v>453</v>
      </c>
      <c r="E114" s="132"/>
      <c r="F114" s="132"/>
      <c r="G114" s="130">
        <v>279.31</v>
      </c>
      <c r="J114" s="39"/>
      <c r="K114" s="37"/>
      <c r="L114" s="38"/>
      <c r="M114" s="37"/>
      <c r="N114" s="36"/>
      <c r="O114" s="36"/>
    </row>
    <row r="115" spans="1:15" s="35" customFormat="1" ht="15" outlineLevel="1">
      <c r="A115" s="134" t="s">
        <v>460</v>
      </c>
      <c r="B115" s="131" t="s">
        <v>461</v>
      </c>
      <c r="C115" s="131" t="s">
        <v>373</v>
      </c>
      <c r="D115" s="131" t="s">
        <v>453</v>
      </c>
      <c r="E115" s="132"/>
      <c r="F115" s="132"/>
      <c r="G115" s="130">
        <v>279.31</v>
      </c>
      <c r="J115" s="39"/>
      <c r="K115" s="37"/>
      <c r="L115" s="38"/>
      <c r="M115" s="37"/>
      <c r="N115" s="36"/>
      <c r="O115" s="36"/>
    </row>
    <row r="116" spans="1:15" s="35" customFormat="1" ht="15" outlineLevel="1">
      <c r="A116" s="134" t="s">
        <v>462</v>
      </c>
      <c r="B116" s="131" t="s">
        <v>463</v>
      </c>
      <c r="C116" s="131" t="s">
        <v>373</v>
      </c>
      <c r="D116" s="131" t="s">
        <v>453</v>
      </c>
      <c r="E116" s="132"/>
      <c r="F116" s="132"/>
      <c r="G116" s="130">
        <v>279.31</v>
      </c>
      <c r="J116" s="39"/>
      <c r="K116" s="37"/>
      <c r="L116" s="38"/>
      <c r="M116" s="37"/>
      <c r="N116" s="36"/>
      <c r="O116" s="36"/>
    </row>
    <row r="117" spans="1:15" s="35" customFormat="1" ht="15" outlineLevel="1">
      <c r="A117" s="134" t="s">
        <v>464</v>
      </c>
      <c r="B117" s="131" t="s">
        <v>465</v>
      </c>
      <c r="C117" s="131" t="s">
        <v>373</v>
      </c>
      <c r="D117" s="131" t="s">
        <v>453</v>
      </c>
      <c r="E117" s="132"/>
      <c r="F117" s="132"/>
      <c r="G117" s="130">
        <v>480.19</v>
      </c>
      <c r="J117" s="39"/>
      <c r="K117" s="37"/>
      <c r="L117" s="38"/>
      <c r="M117" s="37"/>
      <c r="N117" s="36"/>
      <c r="O117" s="36"/>
    </row>
    <row r="118" spans="1:15" s="35" customFormat="1" ht="15" outlineLevel="1">
      <c r="A118" s="134" t="s">
        <v>466</v>
      </c>
      <c r="B118" s="131" t="s">
        <v>467</v>
      </c>
      <c r="C118" s="131" t="s">
        <v>373</v>
      </c>
      <c r="D118" s="131" t="s">
        <v>453</v>
      </c>
      <c r="E118" s="132"/>
      <c r="F118" s="132"/>
      <c r="G118" s="130">
        <v>480.19</v>
      </c>
      <c r="J118" s="39"/>
      <c r="K118" s="37"/>
      <c r="L118" s="38"/>
      <c r="M118" s="37"/>
      <c r="N118" s="36"/>
      <c r="O118" s="36"/>
    </row>
    <row r="119" spans="1:15" s="35" customFormat="1" ht="15" outlineLevel="1">
      <c r="A119" s="134" t="s">
        <v>468</v>
      </c>
      <c r="B119" s="131" t="s">
        <v>469</v>
      </c>
      <c r="C119" s="131" t="s">
        <v>373</v>
      </c>
      <c r="D119" s="131" t="s">
        <v>453</v>
      </c>
      <c r="E119" s="132"/>
      <c r="F119" s="132"/>
      <c r="G119" s="130">
        <v>480.19</v>
      </c>
      <c r="J119" s="39"/>
      <c r="K119" s="37"/>
      <c r="L119" s="38"/>
      <c r="M119" s="37"/>
      <c r="N119" s="36"/>
      <c r="O119" s="36"/>
    </row>
    <row r="120" spans="1:15" s="35" customFormat="1" ht="15" outlineLevel="1">
      <c r="A120" s="134" t="s">
        <v>470</v>
      </c>
      <c r="B120" s="131" t="s">
        <v>471</v>
      </c>
      <c r="C120" s="131" t="s">
        <v>373</v>
      </c>
      <c r="D120" s="131" t="s">
        <v>453</v>
      </c>
      <c r="E120" s="132"/>
      <c r="F120" s="132"/>
      <c r="G120" s="130">
        <v>480.2</v>
      </c>
      <c r="J120" s="39"/>
      <c r="K120" s="37"/>
      <c r="L120" s="38"/>
      <c r="M120" s="37"/>
      <c r="N120" s="36"/>
      <c r="O120" s="36"/>
    </row>
    <row r="121" spans="1:15" s="35" customFormat="1" ht="15" outlineLevel="1">
      <c r="A121" s="134" t="s">
        <v>472</v>
      </c>
      <c r="B121" s="131" t="s">
        <v>473</v>
      </c>
      <c r="C121" s="131" t="s">
        <v>474</v>
      </c>
      <c r="D121" s="131" t="s">
        <v>475</v>
      </c>
      <c r="E121" s="132"/>
      <c r="F121" s="132"/>
      <c r="G121" s="130">
        <v>14452.5</v>
      </c>
      <c r="J121" s="39"/>
      <c r="K121" s="37"/>
      <c r="L121" s="38"/>
      <c r="M121" s="37"/>
      <c r="N121" s="36"/>
      <c r="O121" s="36"/>
    </row>
    <row r="122" spans="1:15" s="35" customFormat="1" ht="15" outlineLevel="1">
      <c r="A122" s="134" t="s">
        <v>476</v>
      </c>
      <c r="B122" s="131" t="s">
        <v>477</v>
      </c>
      <c r="C122" s="131" t="s">
        <v>478</v>
      </c>
      <c r="D122" s="131" t="s">
        <v>475</v>
      </c>
      <c r="E122" s="132"/>
      <c r="F122" s="132"/>
      <c r="G122" s="130">
        <v>3382.5</v>
      </c>
      <c r="J122" s="39"/>
      <c r="K122" s="37"/>
      <c r="L122" s="38"/>
      <c r="M122" s="37"/>
      <c r="N122" s="36"/>
      <c r="O122" s="36"/>
    </row>
    <row r="123" spans="1:15" s="35" customFormat="1" ht="15" outlineLevel="1">
      <c r="A123" s="134" t="s">
        <v>479</v>
      </c>
      <c r="B123" s="131" t="s">
        <v>480</v>
      </c>
      <c r="C123" s="131" t="s">
        <v>481</v>
      </c>
      <c r="D123" s="131" t="s">
        <v>482</v>
      </c>
      <c r="E123" s="132"/>
      <c r="F123" s="132"/>
      <c r="G123" s="130">
        <v>6800.01</v>
      </c>
      <c r="J123" s="39"/>
      <c r="K123" s="37"/>
      <c r="L123" s="38"/>
      <c r="M123" s="37"/>
      <c r="N123" s="36"/>
      <c r="O123" s="36"/>
    </row>
    <row r="124" spans="1:15" s="35" customFormat="1" ht="15" outlineLevel="1">
      <c r="A124" s="134" t="s">
        <v>483</v>
      </c>
      <c r="B124" s="131" t="s">
        <v>484</v>
      </c>
      <c r="C124" s="131" t="s">
        <v>485</v>
      </c>
      <c r="D124" s="131" t="s">
        <v>486</v>
      </c>
      <c r="E124" s="132"/>
      <c r="F124" s="132"/>
      <c r="G124" s="130">
        <v>42000</v>
      </c>
      <c r="J124" s="39"/>
      <c r="K124" s="37"/>
      <c r="L124" s="38"/>
      <c r="M124" s="37"/>
      <c r="N124" s="36"/>
      <c r="O124" s="36"/>
    </row>
    <row r="125" spans="1:15" s="35" customFormat="1" ht="15.75" outlineLevel="1" thickBot="1">
      <c r="A125" s="271" t="s">
        <v>375</v>
      </c>
      <c r="B125" s="272"/>
      <c r="C125" s="272"/>
      <c r="D125" s="273"/>
      <c r="E125" s="40"/>
      <c r="F125" s="40"/>
      <c r="G125" s="41">
        <f>SUM(G15:G124)</f>
        <v>211454.97000000003</v>
      </c>
      <c r="J125" s="39"/>
      <c r="K125" s="37"/>
      <c r="L125" s="38"/>
      <c r="M125" s="37"/>
      <c r="N125" s="36"/>
      <c r="O125" s="36"/>
    </row>
    <row r="126" spans="1:15" s="35" customFormat="1" ht="15" outlineLevel="1">
      <c r="D126" s="42"/>
      <c r="E126" s="43"/>
      <c r="F126" s="43"/>
      <c r="G126" s="43"/>
      <c r="J126" s="39"/>
      <c r="K126" s="37"/>
      <c r="L126" s="38"/>
      <c r="M126" s="37"/>
      <c r="N126" s="36"/>
      <c r="O126" s="36"/>
    </row>
    <row r="127" spans="1:15" s="28" customFormat="1" ht="18.75" customHeight="1" outlineLevel="1" thickBot="1">
      <c r="A127" s="27" t="s">
        <v>376</v>
      </c>
      <c r="E127" s="29"/>
      <c r="F127" s="30"/>
    </row>
    <row r="128" spans="1:15" s="35" customFormat="1" ht="48.75" customHeight="1" outlineLevel="1" thickBot="1">
      <c r="A128" s="31" t="s">
        <v>17</v>
      </c>
      <c r="B128" s="32" t="s">
        <v>148</v>
      </c>
      <c r="C128" s="33" t="s">
        <v>6</v>
      </c>
      <c r="D128" s="33" t="s">
        <v>149</v>
      </c>
      <c r="E128" s="33" t="s">
        <v>150</v>
      </c>
      <c r="F128" s="33" t="s">
        <v>151</v>
      </c>
      <c r="G128" s="34" t="s">
        <v>152</v>
      </c>
    </row>
    <row r="129" spans="1:7" s="35" customFormat="1" ht="15" outlineLevel="1">
      <c r="A129" s="44">
        <v>1</v>
      </c>
      <c r="B129" t="s">
        <v>377</v>
      </c>
      <c r="C129" t="s">
        <v>378</v>
      </c>
      <c r="D129" s="45" t="s">
        <v>156</v>
      </c>
      <c r="E129" s="46"/>
      <c r="F129" s="46"/>
      <c r="G129" s="47">
        <v>2398.5</v>
      </c>
    </row>
    <row r="130" spans="1:7" s="35" customFormat="1" ht="14.25" outlineLevel="1">
      <c r="A130" s="44"/>
      <c r="B130" s="48"/>
      <c r="C130" s="48"/>
      <c r="D130" s="45"/>
      <c r="E130" s="46"/>
      <c r="F130" s="46"/>
      <c r="G130" s="49"/>
    </row>
    <row r="131" spans="1:7" s="35" customFormat="1" ht="14.25" outlineLevel="1">
      <c r="A131" s="50"/>
      <c r="B131" s="48"/>
      <c r="C131" s="48"/>
      <c r="D131" s="51"/>
      <c r="E131" s="46"/>
      <c r="F131" s="46"/>
      <c r="G131" s="52"/>
    </row>
    <row r="132" spans="1:7" s="35" customFormat="1" ht="15" outlineLevel="1" thickBot="1">
      <c r="A132" s="53"/>
      <c r="B132" s="54"/>
      <c r="C132" s="54"/>
      <c r="D132" s="55"/>
      <c r="E132" s="56"/>
      <c r="F132" s="56"/>
      <c r="G132" s="57"/>
    </row>
    <row r="133" spans="1:7" s="35" customFormat="1" ht="15.75" outlineLevel="1" thickBot="1">
      <c r="A133" s="267" t="s">
        <v>375</v>
      </c>
      <c r="B133" s="268"/>
      <c r="C133" s="268"/>
      <c r="D133" s="269"/>
      <c r="E133" s="58"/>
      <c r="F133" s="58"/>
      <c r="G133" s="59">
        <f>SUM(G129:G132)</f>
        <v>2398.5</v>
      </c>
    </row>
  </sheetData>
  <mergeCells count="3">
    <mergeCell ref="A133:D133"/>
    <mergeCell ref="A1:C1"/>
    <mergeCell ref="A125:D125"/>
  </mergeCells>
  <pageMargins left="0.75" right="0.75" top="1" bottom="1" header="0.5" footer="0.5"/>
  <pageSetup paperSize="9" scale="88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7"/>
  <sheetViews>
    <sheetView topLeftCell="A188" workbookViewId="0">
      <selection activeCell="B214" sqref="B214"/>
    </sheetView>
  </sheetViews>
  <sheetFormatPr defaultRowHeight="14.25" outlineLevelRow="1"/>
  <cols>
    <col min="1" max="1" width="9.140625" style="2"/>
    <col min="2" max="2" width="48" style="2" customWidth="1"/>
    <col min="3" max="5" width="10.7109375" style="2" customWidth="1"/>
    <col min="6" max="6" width="12.28515625" style="2" customWidth="1"/>
    <col min="7" max="7" width="15.85546875" style="2" customWidth="1"/>
    <col min="8" max="8" width="15.28515625" style="2" customWidth="1"/>
    <col min="9" max="9" width="10.7109375" style="2" customWidth="1"/>
    <col min="10" max="10" width="15" style="2" bestFit="1" customWidth="1"/>
    <col min="11" max="16384" width="9.140625" style="2"/>
  </cols>
  <sheetData>
    <row r="1" spans="1:9" ht="39.75" customHeight="1">
      <c r="A1" s="217" t="s">
        <v>35</v>
      </c>
      <c r="B1" s="24"/>
      <c r="C1" s="24"/>
      <c r="D1" s="24"/>
      <c r="E1" s="24"/>
      <c r="F1" s="24"/>
    </row>
    <row r="2" spans="1:9" ht="15">
      <c r="A2" s="24"/>
      <c r="B2" s="7" t="s">
        <v>16</v>
      </c>
      <c r="C2" s="25">
        <f>G141</f>
        <v>233103.93000000011</v>
      </c>
      <c r="E2" s="24"/>
      <c r="F2" s="24"/>
    </row>
    <row r="3" spans="1:9" ht="15">
      <c r="A3" s="24"/>
      <c r="B3" s="7" t="s">
        <v>9</v>
      </c>
      <c r="C3" s="25">
        <f>G142</f>
        <v>200547.55999999994</v>
      </c>
      <c r="E3" s="24"/>
      <c r="F3" s="24"/>
    </row>
    <row r="4" spans="1:9" ht="30">
      <c r="A4" s="24"/>
      <c r="B4" s="7" t="s">
        <v>20</v>
      </c>
      <c r="C4" s="7"/>
      <c r="D4" s="22" t="s">
        <v>29</v>
      </c>
      <c r="E4" s="24"/>
      <c r="F4" s="24"/>
    </row>
    <row r="5" spans="1:9" ht="15">
      <c r="A5" s="24"/>
      <c r="B5" s="7" t="s">
        <v>21</v>
      </c>
      <c r="C5" s="25">
        <f>H202</f>
        <v>71253.860000000015</v>
      </c>
      <c r="E5" s="24"/>
      <c r="F5" s="24"/>
    </row>
    <row r="6" spans="1:9" ht="30">
      <c r="A6" s="24"/>
      <c r="B6" s="7" t="s">
        <v>22</v>
      </c>
      <c r="C6" s="7"/>
      <c r="D6" s="22" t="s">
        <v>29</v>
      </c>
      <c r="E6" s="24"/>
      <c r="F6" s="24"/>
    </row>
    <row r="7" spans="1:9" ht="30">
      <c r="A7" s="24"/>
      <c r="B7" s="7" t="s">
        <v>23</v>
      </c>
      <c r="C7" s="22"/>
      <c r="D7" s="22" t="s">
        <v>29</v>
      </c>
      <c r="E7" s="24"/>
      <c r="F7" s="24"/>
    </row>
    <row r="8" spans="1:9" ht="15.75">
      <c r="A8" s="24"/>
      <c r="B8" s="142"/>
      <c r="C8" s="142"/>
      <c r="D8" s="142"/>
      <c r="E8" s="24"/>
      <c r="F8" s="24"/>
    </row>
    <row r="9" spans="1:9" ht="15.75">
      <c r="A9" s="24"/>
      <c r="B9" s="142"/>
      <c r="C9" s="142"/>
      <c r="D9" s="142"/>
      <c r="E9" s="24"/>
      <c r="F9" s="24"/>
    </row>
    <row r="10" spans="1:9" s="26" customFormat="1" ht="12.75"/>
    <row r="11" spans="1:9" s="26" customFormat="1" ht="15.75" outlineLevel="1">
      <c r="B11" s="216" t="s">
        <v>2488</v>
      </c>
      <c r="C11" s="214"/>
      <c r="D11" s="214"/>
      <c r="E11" s="214"/>
      <c r="F11" s="214"/>
      <c r="G11" s="214"/>
      <c r="H11" s="214"/>
    </row>
    <row r="12" spans="1:9" outlineLevel="1"/>
    <row r="13" spans="1:9" outlineLevel="1">
      <c r="B13" s="215" t="s">
        <v>139</v>
      </c>
      <c r="C13" s="276" t="s">
        <v>140</v>
      </c>
      <c r="D13" s="276"/>
      <c r="E13" s="276"/>
      <c r="F13" s="276"/>
      <c r="G13" s="276"/>
      <c r="H13" s="224">
        <v>738</v>
      </c>
      <c r="I13" s="223" t="s">
        <v>2597</v>
      </c>
    </row>
    <row r="14" spans="1:9" outlineLevel="1">
      <c r="B14" s="215" t="s">
        <v>41</v>
      </c>
      <c r="C14" s="276" t="s">
        <v>36</v>
      </c>
      <c r="D14" s="276"/>
      <c r="E14" s="276"/>
      <c r="F14" s="276"/>
      <c r="G14" s="276"/>
      <c r="H14" s="224">
        <v>842.55</v>
      </c>
      <c r="I14" s="223" t="s">
        <v>2597</v>
      </c>
    </row>
    <row r="15" spans="1:9" outlineLevel="1">
      <c r="B15" s="215" t="s">
        <v>42</v>
      </c>
      <c r="C15" s="276" t="s">
        <v>43</v>
      </c>
      <c r="D15" s="276"/>
      <c r="E15" s="276"/>
      <c r="F15" s="276"/>
      <c r="G15" s="276"/>
      <c r="H15" s="224">
        <v>9999.9</v>
      </c>
      <c r="I15" s="223" t="s">
        <v>2597</v>
      </c>
    </row>
    <row r="16" spans="1:9" outlineLevel="1">
      <c r="B16" s="215" t="s">
        <v>44</v>
      </c>
      <c r="C16" s="276" t="s">
        <v>38</v>
      </c>
      <c r="D16" s="276"/>
      <c r="E16" s="276"/>
      <c r="F16" s="276"/>
      <c r="G16" s="276"/>
      <c r="H16" s="224">
        <v>1968</v>
      </c>
      <c r="I16" s="223" t="s">
        <v>2597</v>
      </c>
    </row>
    <row r="17" spans="2:9" outlineLevel="1">
      <c r="B17" s="215" t="s">
        <v>45</v>
      </c>
      <c r="C17" s="276" t="s">
        <v>39</v>
      </c>
      <c r="D17" s="276"/>
      <c r="E17" s="276"/>
      <c r="F17" s="276"/>
      <c r="G17" s="276"/>
      <c r="H17" s="224">
        <v>1968</v>
      </c>
      <c r="I17" s="223" t="s">
        <v>2597</v>
      </c>
    </row>
    <row r="18" spans="2:9" outlineLevel="1">
      <c r="B18" s="215" t="s">
        <v>46</v>
      </c>
      <c r="C18" s="276" t="s">
        <v>39</v>
      </c>
      <c r="D18" s="276"/>
      <c r="E18" s="276"/>
      <c r="F18" s="276"/>
      <c r="G18" s="276"/>
      <c r="H18" s="224">
        <v>1968</v>
      </c>
      <c r="I18" s="223" t="s">
        <v>2597</v>
      </c>
    </row>
    <row r="19" spans="2:9" outlineLevel="1">
      <c r="B19" s="215" t="s">
        <v>47</v>
      </c>
      <c r="C19" s="276" t="s">
        <v>39</v>
      </c>
      <c r="D19" s="276"/>
      <c r="E19" s="276"/>
      <c r="F19" s="276"/>
      <c r="G19" s="276"/>
      <c r="H19" s="224">
        <v>1968</v>
      </c>
      <c r="I19" s="223" t="s">
        <v>2597</v>
      </c>
    </row>
    <row r="20" spans="2:9" outlineLevel="1">
      <c r="B20" s="215" t="s">
        <v>48</v>
      </c>
      <c r="C20" s="276" t="s">
        <v>39</v>
      </c>
      <c r="D20" s="276"/>
      <c r="E20" s="276"/>
      <c r="F20" s="276"/>
      <c r="G20" s="276"/>
      <c r="H20" s="224">
        <v>1968</v>
      </c>
      <c r="I20" s="223" t="s">
        <v>2597</v>
      </c>
    </row>
    <row r="21" spans="2:9" outlineLevel="1">
      <c r="B21" s="215" t="s">
        <v>49</v>
      </c>
      <c r="C21" s="276" t="s">
        <v>39</v>
      </c>
      <c r="D21" s="276"/>
      <c r="E21" s="276"/>
      <c r="F21" s="276"/>
      <c r="G21" s="276"/>
      <c r="H21" s="224">
        <v>1968</v>
      </c>
      <c r="I21" s="223" t="s">
        <v>2597</v>
      </c>
    </row>
    <row r="22" spans="2:9" outlineLevel="1">
      <c r="B22" s="215" t="s">
        <v>50</v>
      </c>
      <c r="C22" s="276" t="s">
        <v>39</v>
      </c>
      <c r="D22" s="276"/>
      <c r="E22" s="276"/>
      <c r="F22" s="276"/>
      <c r="G22" s="276"/>
      <c r="H22" s="224">
        <v>2078.6999999999998</v>
      </c>
      <c r="I22" s="223" t="s">
        <v>2597</v>
      </c>
    </row>
    <row r="23" spans="2:9" outlineLevel="1">
      <c r="B23" s="215" t="s">
        <v>51</v>
      </c>
      <c r="C23" s="276" t="s">
        <v>39</v>
      </c>
      <c r="D23" s="276"/>
      <c r="E23" s="276"/>
      <c r="F23" s="276"/>
      <c r="G23" s="276"/>
      <c r="H23" s="224">
        <v>2078.6999999999998</v>
      </c>
      <c r="I23" s="223" t="s">
        <v>2597</v>
      </c>
    </row>
    <row r="24" spans="2:9" outlineLevel="1">
      <c r="B24" s="215" t="s">
        <v>52</v>
      </c>
      <c r="C24" s="276" t="s">
        <v>39</v>
      </c>
      <c r="D24" s="276"/>
      <c r="E24" s="276"/>
      <c r="F24" s="276"/>
      <c r="G24" s="276"/>
      <c r="H24" s="224">
        <v>2078.6999999999998</v>
      </c>
      <c r="I24" s="223" t="s">
        <v>2597</v>
      </c>
    </row>
    <row r="25" spans="2:9" outlineLevel="1">
      <c r="B25" s="215" t="s">
        <v>53</v>
      </c>
      <c r="C25" s="276" t="s">
        <v>39</v>
      </c>
      <c r="D25" s="276"/>
      <c r="E25" s="276"/>
      <c r="F25" s="276"/>
      <c r="G25" s="276"/>
      <c r="H25" s="224">
        <v>1973</v>
      </c>
      <c r="I25" s="223" t="s">
        <v>2597</v>
      </c>
    </row>
    <row r="26" spans="2:9" outlineLevel="1">
      <c r="B26" s="215" t="s">
        <v>54</v>
      </c>
      <c r="C26" s="276" t="s">
        <v>39</v>
      </c>
      <c r="D26" s="276"/>
      <c r="E26" s="276"/>
      <c r="F26" s="276"/>
      <c r="G26" s="276"/>
      <c r="H26" s="224">
        <v>1973</v>
      </c>
      <c r="I26" s="223" t="s">
        <v>2597</v>
      </c>
    </row>
    <row r="27" spans="2:9" outlineLevel="1">
      <c r="B27" s="215" t="s">
        <v>55</v>
      </c>
      <c r="C27" s="276" t="s">
        <v>39</v>
      </c>
      <c r="D27" s="276"/>
      <c r="E27" s="276"/>
      <c r="F27" s="276"/>
      <c r="G27" s="276"/>
      <c r="H27" s="224">
        <v>1973</v>
      </c>
      <c r="I27" s="223" t="s">
        <v>2597</v>
      </c>
    </row>
    <row r="28" spans="2:9" outlineLevel="1">
      <c r="B28" s="215" t="s">
        <v>56</v>
      </c>
      <c r="C28" s="276" t="s">
        <v>39</v>
      </c>
      <c r="D28" s="276"/>
      <c r="E28" s="276"/>
      <c r="F28" s="276"/>
      <c r="G28" s="276"/>
      <c r="H28" s="224">
        <v>1973</v>
      </c>
      <c r="I28" s="223" t="s">
        <v>2597</v>
      </c>
    </row>
    <row r="29" spans="2:9" outlineLevel="1">
      <c r="B29" s="215" t="s">
        <v>57</v>
      </c>
      <c r="C29" s="276" t="s">
        <v>39</v>
      </c>
      <c r="D29" s="276"/>
      <c r="E29" s="276"/>
      <c r="F29" s="276"/>
      <c r="G29" s="276"/>
      <c r="H29" s="224">
        <v>1973</v>
      </c>
      <c r="I29" s="223" t="s">
        <v>2597</v>
      </c>
    </row>
    <row r="30" spans="2:9" outlineLevel="1">
      <c r="B30" s="215" t="s">
        <v>58</v>
      </c>
      <c r="C30" s="276" t="s">
        <v>59</v>
      </c>
      <c r="D30" s="276"/>
      <c r="E30" s="276"/>
      <c r="F30" s="276"/>
      <c r="G30" s="276"/>
      <c r="H30" s="224">
        <v>425</v>
      </c>
      <c r="I30" s="223" t="s">
        <v>2597</v>
      </c>
    </row>
    <row r="31" spans="2:9" outlineLevel="1">
      <c r="B31" s="215" t="s">
        <v>60</v>
      </c>
      <c r="C31" s="276" t="s">
        <v>36</v>
      </c>
      <c r="D31" s="276"/>
      <c r="E31" s="276"/>
      <c r="F31" s="276"/>
      <c r="G31" s="276"/>
      <c r="H31" s="224">
        <v>425</v>
      </c>
      <c r="I31" s="223" t="s">
        <v>2597</v>
      </c>
    </row>
    <row r="32" spans="2:9" outlineLevel="1">
      <c r="B32" s="215" t="s">
        <v>61</v>
      </c>
      <c r="C32" s="276" t="s">
        <v>36</v>
      </c>
      <c r="D32" s="276"/>
      <c r="E32" s="276"/>
      <c r="F32" s="276"/>
      <c r="G32" s="276"/>
      <c r="H32" s="224">
        <v>425</v>
      </c>
      <c r="I32" s="223" t="s">
        <v>2597</v>
      </c>
    </row>
    <row r="33" spans="2:9" outlineLevel="1">
      <c r="B33" s="215" t="s">
        <v>62</v>
      </c>
      <c r="C33" s="276" t="s">
        <v>36</v>
      </c>
      <c r="D33" s="276"/>
      <c r="E33" s="276"/>
      <c r="F33" s="276"/>
      <c r="G33" s="276"/>
      <c r="H33" s="224">
        <v>425</v>
      </c>
      <c r="I33" s="223" t="s">
        <v>2597</v>
      </c>
    </row>
    <row r="34" spans="2:9" outlineLevel="1">
      <c r="B34" s="215" t="s">
        <v>63</v>
      </c>
      <c r="C34" s="276" t="s">
        <v>36</v>
      </c>
      <c r="D34" s="276"/>
      <c r="E34" s="276"/>
      <c r="F34" s="276"/>
      <c r="G34" s="276"/>
      <c r="H34" s="224">
        <v>425</v>
      </c>
      <c r="I34" s="223" t="s">
        <v>2597</v>
      </c>
    </row>
    <row r="35" spans="2:9" outlineLevel="1">
      <c r="B35" s="215" t="s">
        <v>64</v>
      </c>
      <c r="C35" s="276" t="s">
        <v>65</v>
      </c>
      <c r="D35" s="276"/>
      <c r="E35" s="276"/>
      <c r="F35" s="276"/>
      <c r="G35" s="276"/>
      <c r="H35" s="224">
        <v>2962.5</v>
      </c>
      <c r="I35" s="223" t="s">
        <v>2597</v>
      </c>
    </row>
    <row r="36" spans="2:9" outlineLevel="1">
      <c r="B36" s="215" t="s">
        <v>66</v>
      </c>
      <c r="C36" s="276" t="s">
        <v>65</v>
      </c>
      <c r="D36" s="276"/>
      <c r="E36" s="276"/>
      <c r="F36" s="276"/>
      <c r="G36" s="276"/>
      <c r="H36" s="224">
        <v>2962.5</v>
      </c>
      <c r="I36" s="223" t="s">
        <v>2597</v>
      </c>
    </row>
    <row r="37" spans="2:9" outlineLevel="1">
      <c r="B37" s="215" t="s">
        <v>67</v>
      </c>
      <c r="C37" s="276" t="s">
        <v>65</v>
      </c>
      <c r="D37" s="276"/>
      <c r="E37" s="276"/>
      <c r="F37" s="276"/>
      <c r="G37" s="276"/>
      <c r="H37" s="224">
        <v>2962.5</v>
      </c>
      <c r="I37" s="223" t="s">
        <v>2597</v>
      </c>
    </row>
    <row r="38" spans="2:9" outlineLevel="1">
      <c r="B38" s="215" t="s">
        <v>68</v>
      </c>
      <c r="C38" s="276" t="s">
        <v>65</v>
      </c>
      <c r="D38" s="276"/>
      <c r="E38" s="276"/>
      <c r="F38" s="276"/>
      <c r="G38" s="276"/>
      <c r="H38" s="224">
        <v>2962.5</v>
      </c>
      <c r="I38" s="223" t="s">
        <v>2597</v>
      </c>
    </row>
    <row r="39" spans="2:9" outlineLevel="1">
      <c r="B39" s="215" t="s">
        <v>69</v>
      </c>
      <c r="C39" s="276" t="s">
        <v>36</v>
      </c>
      <c r="D39" s="276"/>
      <c r="E39" s="276"/>
      <c r="F39" s="276"/>
      <c r="G39" s="276"/>
      <c r="H39" s="224">
        <v>448.95</v>
      </c>
      <c r="I39" s="223" t="s">
        <v>2597</v>
      </c>
    </row>
    <row r="40" spans="2:9" outlineLevel="1">
      <c r="B40" s="215" t="s">
        <v>70</v>
      </c>
      <c r="C40" s="276" t="s">
        <v>36</v>
      </c>
      <c r="D40" s="276"/>
      <c r="E40" s="276"/>
      <c r="F40" s="276"/>
      <c r="G40" s="276"/>
      <c r="H40" s="224">
        <v>456.33</v>
      </c>
      <c r="I40" s="223" t="s">
        <v>2597</v>
      </c>
    </row>
    <row r="41" spans="2:9" outlineLevel="1">
      <c r="B41" s="215" t="s">
        <v>71</v>
      </c>
      <c r="C41" s="276" t="s">
        <v>36</v>
      </c>
      <c r="D41" s="276"/>
      <c r="E41" s="276"/>
      <c r="F41" s="276"/>
      <c r="G41" s="276"/>
      <c r="H41" s="224">
        <v>456.33</v>
      </c>
      <c r="I41" s="223" t="s">
        <v>2597</v>
      </c>
    </row>
    <row r="42" spans="2:9" outlineLevel="1">
      <c r="B42" s="215" t="s">
        <v>72</v>
      </c>
      <c r="C42" s="276" t="s">
        <v>36</v>
      </c>
      <c r="D42" s="276"/>
      <c r="E42" s="276"/>
      <c r="F42" s="276"/>
      <c r="G42" s="276"/>
      <c r="H42" s="224">
        <v>456.33</v>
      </c>
      <c r="I42" s="223" t="s">
        <v>2597</v>
      </c>
    </row>
    <row r="43" spans="2:9" outlineLevel="1">
      <c r="B43" s="215" t="s">
        <v>73</v>
      </c>
      <c r="C43" s="276" t="s">
        <v>36</v>
      </c>
      <c r="D43" s="276"/>
      <c r="E43" s="276"/>
      <c r="F43" s="276"/>
      <c r="G43" s="276"/>
      <c r="H43" s="224">
        <v>456.33</v>
      </c>
      <c r="I43" s="223" t="s">
        <v>2597</v>
      </c>
    </row>
    <row r="44" spans="2:9" outlineLevel="1">
      <c r="B44" s="215" t="s">
        <v>74</v>
      </c>
      <c r="C44" s="276" t="s">
        <v>36</v>
      </c>
      <c r="D44" s="276"/>
      <c r="E44" s="276"/>
      <c r="F44" s="276"/>
      <c r="G44" s="276"/>
      <c r="H44" s="224">
        <v>410.82</v>
      </c>
      <c r="I44" s="223" t="s">
        <v>2597</v>
      </c>
    </row>
    <row r="45" spans="2:9" outlineLevel="1">
      <c r="B45" s="215" t="s">
        <v>75</v>
      </c>
      <c r="C45" s="276" t="s">
        <v>36</v>
      </c>
      <c r="D45" s="276"/>
      <c r="E45" s="276"/>
      <c r="F45" s="276"/>
      <c r="G45" s="276"/>
      <c r="H45" s="224">
        <v>410.82</v>
      </c>
      <c r="I45" s="223" t="s">
        <v>2597</v>
      </c>
    </row>
    <row r="46" spans="2:9" outlineLevel="1">
      <c r="B46" s="215" t="s">
        <v>76</v>
      </c>
      <c r="C46" s="276" t="s">
        <v>36</v>
      </c>
      <c r="D46" s="276"/>
      <c r="E46" s="276"/>
      <c r="F46" s="276"/>
      <c r="G46" s="276"/>
      <c r="H46" s="224">
        <v>410.82</v>
      </c>
      <c r="I46" s="223" t="s">
        <v>2597</v>
      </c>
    </row>
    <row r="47" spans="2:9" outlineLevel="1">
      <c r="B47" s="215" t="s">
        <v>77</v>
      </c>
      <c r="C47" s="276" t="s">
        <v>36</v>
      </c>
      <c r="D47" s="276"/>
      <c r="E47" s="276"/>
      <c r="F47" s="276"/>
      <c r="G47" s="276"/>
      <c r="H47" s="224">
        <v>410.82</v>
      </c>
      <c r="I47" s="223" t="s">
        <v>2597</v>
      </c>
    </row>
    <row r="48" spans="2:9" outlineLevel="1">
      <c r="B48" s="215" t="s">
        <v>78</v>
      </c>
      <c r="C48" s="276" t="s">
        <v>36</v>
      </c>
      <c r="D48" s="276"/>
      <c r="E48" s="276"/>
      <c r="F48" s="276"/>
      <c r="G48" s="276"/>
      <c r="H48" s="224">
        <v>399</v>
      </c>
      <c r="I48" s="223" t="s">
        <v>2597</v>
      </c>
    </row>
    <row r="49" spans="2:9" outlineLevel="1">
      <c r="B49" s="215" t="s">
        <v>79</v>
      </c>
      <c r="C49" s="276" t="s">
        <v>36</v>
      </c>
      <c r="D49" s="276"/>
      <c r="E49" s="276"/>
      <c r="F49" s="276"/>
      <c r="G49" s="276"/>
      <c r="H49" s="224">
        <v>399</v>
      </c>
      <c r="I49" s="223" t="s">
        <v>2597</v>
      </c>
    </row>
    <row r="50" spans="2:9" outlineLevel="1">
      <c r="B50" s="215" t="s">
        <v>80</v>
      </c>
      <c r="C50" s="276" t="s">
        <v>36</v>
      </c>
      <c r="D50" s="276"/>
      <c r="E50" s="276"/>
      <c r="F50" s="276"/>
      <c r="G50" s="276"/>
      <c r="H50" s="224">
        <v>399</v>
      </c>
      <c r="I50" s="223" t="s">
        <v>2597</v>
      </c>
    </row>
    <row r="51" spans="2:9" outlineLevel="1">
      <c r="B51" s="215" t="s">
        <v>146</v>
      </c>
      <c r="C51" s="276" t="s">
        <v>65</v>
      </c>
      <c r="D51" s="276"/>
      <c r="E51" s="276"/>
      <c r="F51" s="276"/>
      <c r="G51" s="276"/>
      <c r="H51" s="224">
        <v>2576.85</v>
      </c>
      <c r="I51" s="223" t="s">
        <v>2597</v>
      </c>
    </row>
    <row r="52" spans="2:9" outlineLevel="1">
      <c r="B52" s="215" t="s">
        <v>81</v>
      </c>
      <c r="C52" s="276" t="s">
        <v>82</v>
      </c>
      <c r="D52" s="276"/>
      <c r="E52" s="276"/>
      <c r="F52" s="276"/>
      <c r="G52" s="276"/>
      <c r="H52" s="224">
        <v>2829</v>
      </c>
      <c r="I52" s="223" t="s">
        <v>2597</v>
      </c>
    </row>
    <row r="53" spans="2:9" outlineLevel="1">
      <c r="B53" s="215" t="s">
        <v>83</v>
      </c>
      <c r="C53" s="276" t="s">
        <v>82</v>
      </c>
      <c r="D53" s="276"/>
      <c r="E53" s="276"/>
      <c r="F53" s="276"/>
      <c r="G53" s="276"/>
      <c r="H53" s="224">
        <v>2829</v>
      </c>
      <c r="I53" s="223" t="s">
        <v>2597</v>
      </c>
    </row>
    <row r="54" spans="2:9" outlineLevel="1">
      <c r="B54" s="215" t="s">
        <v>84</v>
      </c>
      <c r="C54" s="276" t="s">
        <v>39</v>
      </c>
      <c r="D54" s="276"/>
      <c r="E54" s="276"/>
      <c r="F54" s="276"/>
      <c r="G54" s="276"/>
      <c r="H54" s="224">
        <v>2398.5</v>
      </c>
      <c r="I54" s="223" t="s">
        <v>2597</v>
      </c>
    </row>
    <row r="55" spans="2:9" outlineLevel="1">
      <c r="B55" s="215" t="s">
        <v>85</v>
      </c>
      <c r="C55" s="276" t="s">
        <v>86</v>
      </c>
      <c r="D55" s="276"/>
      <c r="E55" s="276"/>
      <c r="F55" s="276"/>
      <c r="G55" s="276"/>
      <c r="H55" s="224">
        <v>3493.2</v>
      </c>
      <c r="I55" s="223" t="s">
        <v>2597</v>
      </c>
    </row>
    <row r="56" spans="2:9" outlineLevel="1">
      <c r="B56" s="215" t="s">
        <v>87</v>
      </c>
      <c r="C56" s="276" t="s">
        <v>82</v>
      </c>
      <c r="D56" s="276"/>
      <c r="E56" s="276"/>
      <c r="F56" s="276"/>
      <c r="G56" s="276"/>
      <c r="H56" s="224">
        <v>2988.9</v>
      </c>
      <c r="I56" s="223" t="s">
        <v>2597</v>
      </c>
    </row>
    <row r="57" spans="2:9" outlineLevel="1">
      <c r="B57" s="215" t="s">
        <v>141</v>
      </c>
      <c r="C57" s="276" t="s">
        <v>142</v>
      </c>
      <c r="D57" s="276"/>
      <c r="E57" s="276"/>
      <c r="F57" s="276"/>
      <c r="G57" s="276"/>
      <c r="H57" s="224">
        <v>1202</v>
      </c>
      <c r="I57" s="223" t="s">
        <v>2597</v>
      </c>
    </row>
    <row r="58" spans="2:9" outlineLevel="1">
      <c r="B58" s="215" t="s">
        <v>143</v>
      </c>
      <c r="C58" s="276" t="s">
        <v>144</v>
      </c>
      <c r="D58" s="276"/>
      <c r="E58" s="276"/>
      <c r="F58" s="276"/>
      <c r="G58" s="276"/>
      <c r="H58" s="224">
        <v>5246</v>
      </c>
      <c r="I58" s="223" t="s">
        <v>2598</v>
      </c>
    </row>
    <row r="59" spans="2:9" outlineLevel="1">
      <c r="B59" s="215" t="s">
        <v>88</v>
      </c>
      <c r="C59" s="276" t="s">
        <v>89</v>
      </c>
      <c r="D59" s="276"/>
      <c r="E59" s="276"/>
      <c r="F59" s="276"/>
      <c r="G59" s="276"/>
      <c r="H59" s="224">
        <v>3312.72</v>
      </c>
      <c r="I59" s="223" t="s">
        <v>2597</v>
      </c>
    </row>
    <row r="60" spans="2:9" outlineLevel="1">
      <c r="B60" s="215" t="s">
        <v>90</v>
      </c>
      <c r="C60" s="276" t="s">
        <v>89</v>
      </c>
      <c r="D60" s="276"/>
      <c r="E60" s="276"/>
      <c r="F60" s="276"/>
      <c r="G60" s="276"/>
      <c r="H60" s="224">
        <v>3312.72</v>
      </c>
      <c r="I60" s="223" t="s">
        <v>2597</v>
      </c>
    </row>
    <row r="61" spans="2:9" outlineLevel="1">
      <c r="B61" s="215" t="s">
        <v>91</v>
      </c>
      <c r="C61" s="276" t="s">
        <v>92</v>
      </c>
      <c r="D61" s="276"/>
      <c r="E61" s="276"/>
      <c r="F61" s="276"/>
      <c r="G61" s="276"/>
      <c r="H61" s="224">
        <v>3505.5</v>
      </c>
      <c r="I61" s="223" t="s">
        <v>2598</v>
      </c>
    </row>
    <row r="62" spans="2:9" outlineLevel="1">
      <c r="B62" s="215" t="s">
        <v>93</v>
      </c>
      <c r="C62" s="276" t="s">
        <v>92</v>
      </c>
      <c r="D62" s="276"/>
      <c r="E62" s="276"/>
      <c r="F62" s="276"/>
      <c r="G62" s="276"/>
      <c r="H62" s="224">
        <v>3505.5</v>
      </c>
      <c r="I62" s="223" t="s">
        <v>2598</v>
      </c>
    </row>
    <row r="63" spans="2:9" outlineLevel="1">
      <c r="B63" s="215" t="s">
        <v>94</v>
      </c>
      <c r="C63" s="276" t="s">
        <v>92</v>
      </c>
      <c r="D63" s="276"/>
      <c r="E63" s="276"/>
      <c r="F63" s="276"/>
      <c r="G63" s="276"/>
      <c r="H63" s="224">
        <v>3505.5</v>
      </c>
      <c r="I63" s="223" t="s">
        <v>2598</v>
      </c>
    </row>
    <row r="64" spans="2:9" outlineLevel="1">
      <c r="B64" s="215" t="s">
        <v>95</v>
      </c>
      <c r="C64" s="276" t="s">
        <v>92</v>
      </c>
      <c r="D64" s="276"/>
      <c r="E64" s="276"/>
      <c r="F64" s="276"/>
      <c r="G64" s="276"/>
      <c r="H64" s="224">
        <v>3505.5</v>
      </c>
      <c r="I64" s="223" t="s">
        <v>2598</v>
      </c>
    </row>
    <row r="65" spans="2:9" outlineLevel="1">
      <c r="B65" s="215" t="s">
        <v>96</v>
      </c>
      <c r="C65" s="276" t="s">
        <v>92</v>
      </c>
      <c r="D65" s="276"/>
      <c r="E65" s="276"/>
      <c r="F65" s="276"/>
      <c r="G65" s="276"/>
      <c r="H65" s="224">
        <v>3505.5</v>
      </c>
      <c r="I65" s="223" t="s">
        <v>2598</v>
      </c>
    </row>
    <row r="66" spans="2:9" outlineLevel="1">
      <c r="B66" s="215" t="s">
        <v>97</v>
      </c>
      <c r="C66" s="276" t="s">
        <v>92</v>
      </c>
      <c r="D66" s="276"/>
      <c r="E66" s="276"/>
      <c r="F66" s="276"/>
      <c r="G66" s="276"/>
      <c r="H66" s="224">
        <v>3505.5</v>
      </c>
      <c r="I66" s="223" t="s">
        <v>2598</v>
      </c>
    </row>
    <row r="67" spans="2:9" outlineLevel="1">
      <c r="B67" s="215" t="s">
        <v>98</v>
      </c>
      <c r="C67" s="276" t="s">
        <v>92</v>
      </c>
      <c r="D67" s="276"/>
      <c r="E67" s="276"/>
      <c r="F67" s="276"/>
      <c r="G67" s="276"/>
      <c r="H67" s="224">
        <v>3505.5</v>
      </c>
      <c r="I67" s="223" t="s">
        <v>2598</v>
      </c>
    </row>
    <row r="68" spans="2:9" outlineLevel="1">
      <c r="B68" s="215" t="s">
        <v>99</v>
      </c>
      <c r="C68" s="276" t="s">
        <v>100</v>
      </c>
      <c r="D68" s="276"/>
      <c r="E68" s="276"/>
      <c r="F68" s="276"/>
      <c r="G68" s="276"/>
      <c r="H68" s="224">
        <v>2755.2</v>
      </c>
      <c r="I68" s="223" t="s">
        <v>2597</v>
      </c>
    </row>
    <row r="69" spans="2:9" outlineLevel="1">
      <c r="B69" s="215" t="s">
        <v>101</v>
      </c>
      <c r="C69" s="276" t="s">
        <v>102</v>
      </c>
      <c r="D69" s="276"/>
      <c r="E69" s="276"/>
      <c r="F69" s="276"/>
      <c r="G69" s="276"/>
      <c r="H69" s="224">
        <v>2769.99</v>
      </c>
      <c r="I69" s="223" t="s">
        <v>2597</v>
      </c>
    </row>
    <row r="70" spans="2:9" outlineLevel="1">
      <c r="B70" s="215" t="s">
        <v>103</v>
      </c>
      <c r="C70" s="276" t="s">
        <v>102</v>
      </c>
      <c r="D70" s="276"/>
      <c r="E70" s="276"/>
      <c r="F70" s="276"/>
      <c r="G70" s="276"/>
      <c r="H70" s="224">
        <v>2769.99</v>
      </c>
      <c r="I70" s="223" t="s">
        <v>2597</v>
      </c>
    </row>
    <row r="71" spans="2:9" outlineLevel="1">
      <c r="B71" s="215" t="s">
        <v>104</v>
      </c>
      <c r="C71" s="276" t="s">
        <v>102</v>
      </c>
      <c r="D71" s="276"/>
      <c r="E71" s="276"/>
      <c r="F71" s="276"/>
      <c r="G71" s="276"/>
      <c r="H71" s="224">
        <v>2770.02</v>
      </c>
      <c r="I71" s="223" t="s">
        <v>2597</v>
      </c>
    </row>
    <row r="72" spans="2:9" outlineLevel="1">
      <c r="B72" s="215" t="s">
        <v>105</v>
      </c>
      <c r="C72" s="276" t="s">
        <v>43</v>
      </c>
      <c r="D72" s="276"/>
      <c r="E72" s="276"/>
      <c r="F72" s="276"/>
      <c r="G72" s="276"/>
      <c r="H72" s="224">
        <v>15111.78</v>
      </c>
      <c r="I72" s="223" t="s">
        <v>2597</v>
      </c>
    </row>
    <row r="73" spans="2:9" outlineLevel="1">
      <c r="B73" s="215" t="s">
        <v>106</v>
      </c>
      <c r="C73" s="276" t="s">
        <v>86</v>
      </c>
      <c r="D73" s="276"/>
      <c r="E73" s="276"/>
      <c r="F73" s="276"/>
      <c r="G73" s="276"/>
      <c r="H73" s="224">
        <v>5323.44</v>
      </c>
      <c r="I73" s="223" t="s">
        <v>2597</v>
      </c>
    </row>
    <row r="74" spans="2:9" outlineLevel="1">
      <c r="B74" s="215" t="s">
        <v>145</v>
      </c>
      <c r="C74" s="276" t="s">
        <v>89</v>
      </c>
      <c r="D74" s="276"/>
      <c r="E74" s="276"/>
      <c r="F74" s="276"/>
      <c r="G74" s="276"/>
      <c r="H74" s="224">
        <v>3295.17</v>
      </c>
      <c r="I74" s="223" t="s">
        <v>2597</v>
      </c>
    </row>
    <row r="75" spans="2:9" outlineLevel="1">
      <c r="B75" s="215" t="s">
        <v>107</v>
      </c>
      <c r="C75" s="276" t="s">
        <v>40</v>
      </c>
      <c r="D75" s="276"/>
      <c r="E75" s="276"/>
      <c r="F75" s="276"/>
      <c r="G75" s="276"/>
      <c r="H75" s="224">
        <v>6986.4</v>
      </c>
      <c r="I75" s="223" t="s">
        <v>2597</v>
      </c>
    </row>
    <row r="76" spans="2:9" outlineLevel="1">
      <c r="B76" s="215" t="s">
        <v>108</v>
      </c>
      <c r="C76" s="276" t="s">
        <v>109</v>
      </c>
      <c r="D76" s="276"/>
      <c r="E76" s="276"/>
      <c r="F76" s="276"/>
      <c r="G76" s="276"/>
      <c r="H76" s="224">
        <v>3334.96</v>
      </c>
      <c r="I76" s="223" t="s">
        <v>2597</v>
      </c>
    </row>
    <row r="77" spans="2:9" outlineLevel="1">
      <c r="B77" s="215" t="s">
        <v>110</v>
      </c>
      <c r="C77" s="276" t="s">
        <v>109</v>
      </c>
      <c r="D77" s="276"/>
      <c r="E77" s="276"/>
      <c r="F77" s="276"/>
      <c r="G77" s="276"/>
      <c r="H77" s="224">
        <v>3334.96</v>
      </c>
      <c r="I77" s="223" t="s">
        <v>2597</v>
      </c>
    </row>
    <row r="78" spans="2:9" outlineLevel="1">
      <c r="B78" s="215" t="s">
        <v>111</v>
      </c>
      <c r="C78" s="276" t="s">
        <v>109</v>
      </c>
      <c r="D78" s="276"/>
      <c r="E78" s="276"/>
      <c r="F78" s="276"/>
      <c r="G78" s="276"/>
      <c r="H78" s="224">
        <v>3334.96</v>
      </c>
      <c r="I78" s="223" t="s">
        <v>2597</v>
      </c>
    </row>
    <row r="79" spans="2:9" outlineLevel="1">
      <c r="B79" s="215" t="s">
        <v>112</v>
      </c>
      <c r="C79" s="276" t="s">
        <v>109</v>
      </c>
      <c r="D79" s="276"/>
      <c r="E79" s="276"/>
      <c r="F79" s="276"/>
      <c r="G79" s="276"/>
      <c r="H79" s="224">
        <v>3334.96</v>
      </c>
      <c r="I79" s="223" t="s">
        <v>2597</v>
      </c>
    </row>
    <row r="80" spans="2:9" outlineLevel="1">
      <c r="B80" s="215" t="s">
        <v>113</v>
      </c>
      <c r="C80" s="276" t="s">
        <v>109</v>
      </c>
      <c r="D80" s="276"/>
      <c r="E80" s="276"/>
      <c r="F80" s="276"/>
      <c r="G80" s="276"/>
      <c r="H80" s="224">
        <v>3334.96</v>
      </c>
      <c r="I80" s="223" t="s">
        <v>2597</v>
      </c>
    </row>
    <row r="81" spans="2:9" outlineLevel="1">
      <c r="B81" s="215" t="s">
        <v>2489</v>
      </c>
      <c r="C81" s="276" t="s">
        <v>109</v>
      </c>
      <c r="D81" s="276"/>
      <c r="E81" s="276"/>
      <c r="F81" s="276"/>
      <c r="G81" s="276"/>
      <c r="H81" s="224">
        <v>3334.96</v>
      </c>
      <c r="I81" s="223" t="s">
        <v>2597</v>
      </c>
    </row>
    <row r="82" spans="2:9" outlineLevel="1">
      <c r="B82" s="215" t="s">
        <v>114</v>
      </c>
      <c r="C82" s="276" t="s">
        <v>92</v>
      </c>
      <c r="D82" s="276"/>
      <c r="E82" s="276"/>
      <c r="F82" s="276"/>
      <c r="G82" s="276"/>
      <c r="H82" s="224">
        <v>3371.43</v>
      </c>
      <c r="I82" s="223" t="s">
        <v>2598</v>
      </c>
    </row>
    <row r="83" spans="2:9" outlineLevel="1">
      <c r="B83" s="215" t="s">
        <v>115</v>
      </c>
      <c r="C83" s="276" t="s">
        <v>92</v>
      </c>
      <c r="D83" s="276"/>
      <c r="E83" s="276"/>
      <c r="F83" s="276"/>
      <c r="G83" s="276"/>
      <c r="H83" s="224">
        <v>3371.43</v>
      </c>
      <c r="I83" s="223" t="s">
        <v>2598</v>
      </c>
    </row>
    <row r="84" spans="2:9" outlineLevel="1">
      <c r="B84" s="215" t="s">
        <v>116</v>
      </c>
      <c r="C84" s="276" t="s">
        <v>92</v>
      </c>
      <c r="D84" s="276"/>
      <c r="E84" s="276"/>
      <c r="F84" s="276"/>
      <c r="G84" s="276"/>
      <c r="H84" s="224">
        <v>3371.43</v>
      </c>
      <c r="I84" s="223" t="s">
        <v>2598</v>
      </c>
    </row>
    <row r="85" spans="2:9" outlineLevel="1">
      <c r="B85" s="215" t="s">
        <v>117</v>
      </c>
      <c r="C85" s="276" t="s">
        <v>92</v>
      </c>
      <c r="D85" s="276"/>
      <c r="E85" s="276"/>
      <c r="F85" s="276"/>
      <c r="G85" s="276"/>
      <c r="H85" s="224">
        <v>3371.43</v>
      </c>
      <c r="I85" s="223" t="s">
        <v>2598</v>
      </c>
    </row>
    <row r="86" spans="2:9" outlineLevel="1">
      <c r="B86" s="215" t="s">
        <v>118</v>
      </c>
      <c r="C86" s="276" t="s">
        <v>92</v>
      </c>
      <c r="D86" s="276"/>
      <c r="E86" s="276"/>
      <c r="F86" s="276"/>
      <c r="G86" s="276"/>
      <c r="H86" s="224">
        <v>3371.43</v>
      </c>
      <c r="I86" s="223" t="s">
        <v>2598</v>
      </c>
    </row>
    <row r="87" spans="2:9" outlineLevel="1">
      <c r="B87" s="215" t="s">
        <v>119</v>
      </c>
      <c r="C87" s="276" t="s">
        <v>92</v>
      </c>
      <c r="D87" s="276"/>
      <c r="E87" s="276"/>
      <c r="F87" s="276"/>
      <c r="G87" s="276"/>
      <c r="H87" s="224">
        <v>3371.43</v>
      </c>
      <c r="I87" s="223" t="s">
        <v>2598</v>
      </c>
    </row>
    <row r="88" spans="2:9" outlineLevel="1">
      <c r="B88" s="215" t="s">
        <v>120</v>
      </c>
      <c r="C88" s="276" t="s">
        <v>92</v>
      </c>
      <c r="D88" s="276"/>
      <c r="E88" s="276"/>
      <c r="F88" s="276"/>
      <c r="G88" s="276"/>
      <c r="H88" s="224">
        <v>3371.43</v>
      </c>
      <c r="I88" s="223" t="s">
        <v>2598</v>
      </c>
    </row>
    <row r="89" spans="2:9" outlineLevel="1">
      <c r="B89" s="215" t="s">
        <v>121</v>
      </c>
      <c r="C89" s="276" t="s">
        <v>92</v>
      </c>
      <c r="D89" s="276"/>
      <c r="E89" s="276"/>
      <c r="F89" s="276"/>
      <c r="G89" s="276"/>
      <c r="H89" s="224">
        <v>3371.43</v>
      </c>
      <c r="I89" s="223" t="s">
        <v>2598</v>
      </c>
    </row>
    <row r="90" spans="2:9" outlineLevel="1">
      <c r="B90" s="215" t="s">
        <v>122</v>
      </c>
      <c r="C90" s="276" t="s">
        <v>92</v>
      </c>
      <c r="D90" s="276"/>
      <c r="E90" s="276"/>
      <c r="F90" s="276"/>
      <c r="G90" s="276"/>
      <c r="H90" s="224">
        <v>3371.43</v>
      </c>
      <c r="I90" s="223" t="s">
        <v>2598</v>
      </c>
    </row>
    <row r="91" spans="2:9" outlineLevel="1">
      <c r="B91" s="215" t="s">
        <v>123</v>
      </c>
      <c r="C91" s="276" t="s">
        <v>92</v>
      </c>
      <c r="D91" s="276"/>
      <c r="E91" s="276"/>
      <c r="F91" s="276"/>
      <c r="G91" s="276"/>
      <c r="H91" s="224">
        <v>3371.43</v>
      </c>
      <c r="I91" s="223" t="s">
        <v>2598</v>
      </c>
    </row>
    <row r="92" spans="2:9" outlineLevel="1">
      <c r="B92" s="215" t="s">
        <v>124</v>
      </c>
      <c r="C92" s="276" t="s">
        <v>92</v>
      </c>
      <c r="D92" s="276"/>
      <c r="E92" s="276"/>
      <c r="F92" s="276"/>
      <c r="G92" s="276"/>
      <c r="H92" s="224">
        <v>3371.43</v>
      </c>
      <c r="I92" s="223" t="s">
        <v>2598</v>
      </c>
    </row>
    <row r="93" spans="2:9" outlineLevel="1">
      <c r="B93" s="215" t="s">
        <v>125</v>
      </c>
      <c r="C93" s="276" t="s">
        <v>92</v>
      </c>
      <c r="D93" s="276"/>
      <c r="E93" s="276"/>
      <c r="F93" s="276"/>
      <c r="G93" s="276"/>
      <c r="H93" s="224">
        <v>3371.43</v>
      </c>
      <c r="I93" s="223" t="s">
        <v>2598</v>
      </c>
    </row>
    <row r="94" spans="2:9" outlineLevel="1">
      <c r="B94" s="215" t="s">
        <v>126</v>
      </c>
      <c r="C94" s="276" t="s">
        <v>92</v>
      </c>
      <c r="D94" s="276"/>
      <c r="E94" s="276"/>
      <c r="F94" s="276"/>
      <c r="G94" s="276"/>
      <c r="H94" s="224">
        <v>3371.43</v>
      </c>
      <c r="I94" s="223" t="s">
        <v>2598</v>
      </c>
    </row>
    <row r="95" spans="2:9" outlineLevel="1">
      <c r="B95" s="215" t="s">
        <v>127</v>
      </c>
      <c r="C95" s="276" t="s">
        <v>92</v>
      </c>
      <c r="D95" s="276"/>
      <c r="E95" s="276"/>
      <c r="F95" s="276"/>
      <c r="G95" s="276"/>
      <c r="H95" s="224">
        <v>3371.43</v>
      </c>
      <c r="I95" s="223" t="s">
        <v>2598</v>
      </c>
    </row>
    <row r="96" spans="2:9" outlineLevel="1">
      <c r="B96" s="215" t="s">
        <v>128</v>
      </c>
      <c r="C96" s="276" t="s">
        <v>92</v>
      </c>
      <c r="D96" s="276"/>
      <c r="E96" s="276"/>
      <c r="F96" s="276"/>
      <c r="G96" s="276"/>
      <c r="H96" s="224">
        <v>3371.43</v>
      </c>
      <c r="I96" s="223" t="s">
        <v>2598</v>
      </c>
    </row>
    <row r="97" spans="2:9" outlineLevel="1">
      <c r="B97" s="215" t="s">
        <v>129</v>
      </c>
      <c r="C97" s="276" t="s">
        <v>92</v>
      </c>
      <c r="D97" s="276"/>
      <c r="E97" s="276"/>
      <c r="F97" s="276"/>
      <c r="G97" s="276"/>
      <c r="H97" s="224">
        <v>3371.43</v>
      </c>
      <c r="I97" s="223" t="s">
        <v>2598</v>
      </c>
    </row>
    <row r="98" spans="2:9" outlineLevel="1">
      <c r="B98" s="215" t="s">
        <v>130</v>
      </c>
      <c r="C98" s="276" t="s">
        <v>92</v>
      </c>
      <c r="D98" s="276"/>
      <c r="E98" s="276"/>
      <c r="F98" s="276"/>
      <c r="G98" s="276"/>
      <c r="H98" s="224">
        <v>3371.43</v>
      </c>
      <c r="I98" s="223" t="s">
        <v>2598</v>
      </c>
    </row>
    <row r="99" spans="2:9" outlineLevel="1">
      <c r="B99" s="215" t="s">
        <v>131</v>
      </c>
      <c r="C99" s="276" t="s">
        <v>92</v>
      </c>
      <c r="D99" s="276"/>
      <c r="E99" s="276"/>
      <c r="F99" s="276"/>
      <c r="G99" s="276"/>
      <c r="H99" s="224">
        <v>3371.43</v>
      </c>
      <c r="I99" s="223" t="s">
        <v>2598</v>
      </c>
    </row>
    <row r="100" spans="2:9" outlineLevel="1">
      <c r="B100" s="215" t="s">
        <v>132</v>
      </c>
      <c r="C100" s="276" t="s">
        <v>92</v>
      </c>
      <c r="D100" s="276"/>
      <c r="E100" s="276"/>
      <c r="F100" s="276"/>
      <c r="G100" s="276"/>
      <c r="H100" s="224">
        <v>3371.43</v>
      </c>
      <c r="I100" s="223" t="s">
        <v>2598</v>
      </c>
    </row>
    <row r="101" spans="2:9" outlineLevel="1">
      <c r="B101" s="215" t="s">
        <v>133</v>
      </c>
      <c r="C101" s="276" t="s">
        <v>92</v>
      </c>
      <c r="D101" s="276"/>
      <c r="E101" s="276"/>
      <c r="F101" s="276"/>
      <c r="G101" s="276"/>
      <c r="H101" s="224">
        <v>3371.43</v>
      </c>
      <c r="I101" s="223" t="s">
        <v>2598</v>
      </c>
    </row>
    <row r="102" spans="2:9" outlineLevel="1">
      <c r="B102" s="215" t="s">
        <v>134</v>
      </c>
      <c r="C102" s="276" t="s">
        <v>92</v>
      </c>
      <c r="D102" s="276"/>
      <c r="E102" s="276"/>
      <c r="F102" s="276"/>
      <c r="G102" s="276"/>
      <c r="H102" s="224">
        <v>3371.43</v>
      </c>
      <c r="I102" s="223" t="s">
        <v>2598</v>
      </c>
    </row>
    <row r="103" spans="2:9" outlineLevel="1">
      <c r="B103" s="215" t="s">
        <v>135</v>
      </c>
      <c r="C103" s="276" t="s">
        <v>136</v>
      </c>
      <c r="D103" s="276"/>
      <c r="E103" s="276"/>
      <c r="F103" s="276"/>
      <c r="G103" s="276"/>
      <c r="H103" s="224">
        <v>3480</v>
      </c>
      <c r="I103" s="223" t="s">
        <v>2598</v>
      </c>
    </row>
    <row r="104" spans="2:9" outlineLevel="1">
      <c r="B104" s="215" t="s">
        <v>137</v>
      </c>
      <c r="C104" s="276" t="s">
        <v>109</v>
      </c>
      <c r="D104" s="276"/>
      <c r="E104" s="276"/>
      <c r="F104" s="276"/>
      <c r="G104" s="276"/>
      <c r="H104" s="224">
        <v>4005.9</v>
      </c>
      <c r="I104" s="223" t="s">
        <v>2597</v>
      </c>
    </row>
    <row r="105" spans="2:9" outlineLevel="1">
      <c r="B105" s="215" t="s">
        <v>138</v>
      </c>
      <c r="C105" s="276" t="s">
        <v>109</v>
      </c>
      <c r="D105" s="276"/>
      <c r="E105" s="276"/>
      <c r="F105" s="276"/>
      <c r="G105" s="276"/>
      <c r="H105" s="224">
        <v>4005.9</v>
      </c>
      <c r="I105" s="223" t="s">
        <v>2597</v>
      </c>
    </row>
    <row r="106" spans="2:9" outlineLevel="1">
      <c r="B106" s="215" t="s">
        <v>2490</v>
      </c>
      <c r="C106" s="276" t="s">
        <v>109</v>
      </c>
      <c r="D106" s="276"/>
      <c r="E106" s="276"/>
      <c r="F106" s="276"/>
      <c r="G106" s="276"/>
      <c r="H106" s="224">
        <v>3341.1</v>
      </c>
      <c r="I106" s="223" t="s">
        <v>2597</v>
      </c>
    </row>
    <row r="107" spans="2:9" outlineLevel="1">
      <c r="B107" s="215" t="s">
        <v>2491</v>
      </c>
      <c r="C107" s="276" t="s">
        <v>36</v>
      </c>
      <c r="D107" s="276"/>
      <c r="E107" s="276"/>
      <c r="F107" s="276"/>
      <c r="G107" s="276"/>
      <c r="H107" s="224">
        <v>687.57</v>
      </c>
      <c r="I107" s="223" t="s">
        <v>2597</v>
      </c>
    </row>
    <row r="108" spans="2:9" outlineLevel="1">
      <c r="B108" s="215" t="s">
        <v>2492</v>
      </c>
      <c r="C108" s="276" t="s">
        <v>2493</v>
      </c>
      <c r="D108" s="276"/>
      <c r="E108" s="276"/>
      <c r="F108" s="276"/>
      <c r="G108" s="276"/>
      <c r="H108" s="224">
        <v>5850</v>
      </c>
      <c r="I108" s="223" t="s">
        <v>2597</v>
      </c>
    </row>
    <row r="109" spans="2:9" outlineLevel="1">
      <c r="B109" s="215" t="s">
        <v>2494</v>
      </c>
      <c r="C109" s="276" t="s">
        <v>378</v>
      </c>
      <c r="D109" s="276"/>
      <c r="E109" s="276"/>
      <c r="F109" s="276"/>
      <c r="G109" s="276"/>
      <c r="H109" s="224">
        <v>2988.9</v>
      </c>
      <c r="I109" s="223" t="s">
        <v>2598</v>
      </c>
    </row>
    <row r="110" spans="2:9" outlineLevel="1">
      <c r="B110" s="215" t="s">
        <v>2495</v>
      </c>
      <c r="C110" s="276" t="s">
        <v>39</v>
      </c>
      <c r="D110" s="276"/>
      <c r="E110" s="276"/>
      <c r="F110" s="276"/>
      <c r="G110" s="276"/>
      <c r="H110" s="224">
        <v>1600</v>
      </c>
      <c r="I110" s="223" t="s">
        <v>2597</v>
      </c>
    </row>
    <row r="111" spans="2:9" outlineLevel="1">
      <c r="B111" s="215" t="s">
        <v>2496</v>
      </c>
      <c r="C111" s="276" t="s">
        <v>109</v>
      </c>
      <c r="D111" s="276"/>
      <c r="E111" s="276"/>
      <c r="F111" s="276"/>
      <c r="G111" s="276"/>
      <c r="H111" s="224">
        <v>3441.64</v>
      </c>
      <c r="I111" s="223" t="s">
        <v>2597</v>
      </c>
    </row>
    <row r="112" spans="2:9" outlineLevel="1">
      <c r="B112" s="215" t="s">
        <v>2497</v>
      </c>
      <c r="C112" s="276" t="s">
        <v>109</v>
      </c>
      <c r="D112" s="276"/>
      <c r="E112" s="276"/>
      <c r="F112" s="276"/>
      <c r="G112" s="276"/>
      <c r="H112" s="224">
        <v>3441.64</v>
      </c>
      <c r="I112" s="223" t="s">
        <v>2597</v>
      </c>
    </row>
    <row r="113" spans="2:9" outlineLevel="1">
      <c r="B113" s="215" t="s">
        <v>2498</v>
      </c>
      <c r="C113" s="276" t="s">
        <v>109</v>
      </c>
      <c r="D113" s="276"/>
      <c r="E113" s="276"/>
      <c r="F113" s="276"/>
      <c r="G113" s="276"/>
      <c r="H113" s="224">
        <v>3441.64</v>
      </c>
      <c r="I113" s="223" t="s">
        <v>2597</v>
      </c>
    </row>
    <row r="114" spans="2:9" outlineLevel="1">
      <c r="B114" s="215" t="s">
        <v>2499</v>
      </c>
      <c r="C114" s="276" t="s">
        <v>109</v>
      </c>
      <c r="D114" s="276"/>
      <c r="E114" s="276"/>
      <c r="F114" s="276"/>
      <c r="G114" s="276"/>
      <c r="H114" s="224">
        <v>3441.64</v>
      </c>
      <c r="I114" s="223" t="s">
        <v>2597</v>
      </c>
    </row>
    <row r="115" spans="2:9" outlineLevel="1">
      <c r="B115" s="215" t="s">
        <v>2500</v>
      </c>
      <c r="C115" s="276" t="s">
        <v>109</v>
      </c>
      <c r="D115" s="276"/>
      <c r="E115" s="276"/>
      <c r="F115" s="276"/>
      <c r="G115" s="276"/>
      <c r="H115" s="224">
        <v>3441.64</v>
      </c>
      <c r="I115" s="223" t="s">
        <v>2597</v>
      </c>
    </row>
    <row r="116" spans="2:9" outlineLevel="1">
      <c r="B116" s="215" t="s">
        <v>2501</v>
      </c>
      <c r="C116" s="276" t="s">
        <v>109</v>
      </c>
      <c r="D116" s="276"/>
      <c r="E116" s="276"/>
      <c r="F116" s="276"/>
      <c r="G116" s="276"/>
      <c r="H116" s="224">
        <v>3441.64</v>
      </c>
      <c r="I116" s="223" t="s">
        <v>2597</v>
      </c>
    </row>
    <row r="117" spans="2:9" outlineLevel="1">
      <c r="B117" s="215" t="s">
        <v>2502</v>
      </c>
      <c r="C117" s="276" t="s">
        <v>2503</v>
      </c>
      <c r="D117" s="276"/>
      <c r="E117" s="276"/>
      <c r="F117" s="276"/>
      <c r="G117" s="276"/>
      <c r="H117" s="224">
        <v>8056.5</v>
      </c>
      <c r="I117" s="223" t="s">
        <v>2597</v>
      </c>
    </row>
    <row r="118" spans="2:9" outlineLevel="1">
      <c r="B118" s="215" t="s">
        <v>2504</v>
      </c>
      <c r="C118" s="276" t="s">
        <v>2505</v>
      </c>
      <c r="D118" s="276"/>
      <c r="E118" s="276"/>
      <c r="F118" s="276"/>
      <c r="G118" s="276"/>
      <c r="H118" s="224">
        <v>129</v>
      </c>
      <c r="I118" s="223" t="s">
        <v>2597</v>
      </c>
    </row>
    <row r="119" spans="2:9" outlineLevel="1">
      <c r="B119" s="215" t="s">
        <v>2506</v>
      </c>
      <c r="C119" s="276" t="s">
        <v>2507</v>
      </c>
      <c r="D119" s="276"/>
      <c r="E119" s="276"/>
      <c r="F119" s="276"/>
      <c r="G119" s="276"/>
      <c r="H119" s="224">
        <v>2017.16</v>
      </c>
      <c r="I119" s="223" t="s">
        <v>2597</v>
      </c>
    </row>
    <row r="120" spans="2:9" outlineLevel="1">
      <c r="B120" s="215" t="s">
        <v>2508</v>
      </c>
      <c r="C120" s="276" t="s">
        <v>37</v>
      </c>
      <c r="D120" s="276"/>
      <c r="E120" s="276"/>
      <c r="F120" s="276"/>
      <c r="G120" s="276"/>
      <c r="H120" s="224">
        <v>784.73</v>
      </c>
      <c r="I120" s="223" t="s">
        <v>2597</v>
      </c>
    </row>
    <row r="121" spans="2:9" outlineLevel="1">
      <c r="B121" s="215" t="s">
        <v>2509</v>
      </c>
      <c r="C121" s="276" t="s">
        <v>2510</v>
      </c>
      <c r="D121" s="276"/>
      <c r="E121" s="276"/>
      <c r="F121" s="276"/>
      <c r="G121" s="276"/>
      <c r="H121" s="224">
        <v>48.52</v>
      </c>
      <c r="I121" s="223" t="s">
        <v>2597</v>
      </c>
    </row>
    <row r="122" spans="2:9" outlineLevel="1">
      <c r="B122" s="215" t="s">
        <v>2511</v>
      </c>
      <c r="C122" s="276" t="s">
        <v>2512</v>
      </c>
      <c r="D122" s="276"/>
      <c r="E122" s="276"/>
      <c r="F122" s="276"/>
      <c r="G122" s="276"/>
      <c r="H122" s="224">
        <v>183</v>
      </c>
      <c r="I122" s="223" t="s">
        <v>2597</v>
      </c>
    </row>
    <row r="123" spans="2:9" outlineLevel="1">
      <c r="B123" s="215" t="s">
        <v>2513</v>
      </c>
      <c r="C123" s="276" t="s">
        <v>2507</v>
      </c>
      <c r="D123" s="276"/>
      <c r="E123" s="276"/>
      <c r="F123" s="276"/>
      <c r="G123" s="276"/>
      <c r="H123" s="224">
        <v>2559.85</v>
      </c>
      <c r="I123" s="223" t="s">
        <v>2597</v>
      </c>
    </row>
    <row r="124" spans="2:9" outlineLevel="1">
      <c r="B124" s="215" t="s">
        <v>2514</v>
      </c>
      <c r="C124" s="276" t="s">
        <v>36</v>
      </c>
      <c r="D124" s="276"/>
      <c r="E124" s="276"/>
      <c r="F124" s="276"/>
      <c r="G124" s="276"/>
      <c r="H124" s="224">
        <v>600.20000000000005</v>
      </c>
      <c r="I124" s="223" t="s">
        <v>2597</v>
      </c>
    </row>
    <row r="125" spans="2:9" outlineLevel="1">
      <c r="B125" s="215" t="s">
        <v>2515</v>
      </c>
      <c r="C125" s="276" t="s">
        <v>378</v>
      </c>
      <c r="D125" s="276"/>
      <c r="E125" s="276"/>
      <c r="F125" s="276"/>
      <c r="G125" s="276"/>
      <c r="H125" s="224">
        <v>3494.13</v>
      </c>
      <c r="I125" s="223" t="s">
        <v>2598</v>
      </c>
    </row>
    <row r="126" spans="2:9" outlineLevel="1">
      <c r="B126" s="215" t="s">
        <v>2516</v>
      </c>
      <c r="C126" s="276" t="s">
        <v>2507</v>
      </c>
      <c r="D126" s="276"/>
      <c r="E126" s="276"/>
      <c r="F126" s="276"/>
      <c r="G126" s="276"/>
      <c r="H126" s="224">
        <v>2541.5</v>
      </c>
      <c r="I126" s="223" t="s">
        <v>2597</v>
      </c>
    </row>
    <row r="127" spans="2:9" outlineLevel="1">
      <c r="B127" s="215" t="s">
        <v>2517</v>
      </c>
      <c r="C127" s="276" t="s">
        <v>37</v>
      </c>
      <c r="D127" s="276"/>
      <c r="E127" s="276"/>
      <c r="F127" s="276"/>
      <c r="G127" s="276"/>
      <c r="H127" s="224">
        <v>529.24</v>
      </c>
      <c r="I127" s="223" t="s">
        <v>2597</v>
      </c>
    </row>
    <row r="128" spans="2:9" outlineLevel="1">
      <c r="B128" s="215" t="s">
        <v>2518</v>
      </c>
      <c r="C128" s="276" t="s">
        <v>2519</v>
      </c>
      <c r="D128" s="276"/>
      <c r="E128" s="276"/>
      <c r="F128" s="276"/>
      <c r="G128" s="276"/>
      <c r="H128" s="224">
        <v>3490</v>
      </c>
      <c r="I128" s="223" t="s">
        <v>2597</v>
      </c>
    </row>
    <row r="129" spans="2:9" outlineLevel="1">
      <c r="B129" s="215" t="s">
        <v>2520</v>
      </c>
      <c r="C129" s="276" t="s">
        <v>39</v>
      </c>
      <c r="D129" s="276"/>
      <c r="E129" s="276"/>
      <c r="F129" s="276"/>
      <c r="G129" s="276"/>
      <c r="H129" s="224">
        <v>2423.8000000000002</v>
      </c>
      <c r="I129" s="223" t="s">
        <v>2597</v>
      </c>
    </row>
    <row r="130" spans="2:9" outlineLevel="1">
      <c r="B130" s="215" t="s">
        <v>2521</v>
      </c>
      <c r="C130" s="276" t="s">
        <v>39</v>
      </c>
      <c r="D130" s="276"/>
      <c r="E130" s="276"/>
      <c r="F130" s="276"/>
      <c r="G130" s="276"/>
      <c r="H130" s="224">
        <v>2896</v>
      </c>
      <c r="I130" s="223" t="s">
        <v>2597</v>
      </c>
    </row>
    <row r="131" spans="2:9" outlineLevel="1">
      <c r="B131" s="215" t="s">
        <v>2522</v>
      </c>
      <c r="C131" s="276" t="s">
        <v>2523</v>
      </c>
      <c r="D131" s="276"/>
      <c r="E131" s="276"/>
      <c r="F131" s="276"/>
      <c r="G131" s="276"/>
      <c r="H131" s="224">
        <v>1722</v>
      </c>
      <c r="I131" s="223" t="s">
        <v>2597</v>
      </c>
    </row>
    <row r="132" spans="2:9" outlineLevel="1">
      <c r="B132" s="215" t="s">
        <v>2524</v>
      </c>
      <c r="C132" s="276" t="s">
        <v>39</v>
      </c>
      <c r="D132" s="276"/>
      <c r="E132" s="276"/>
      <c r="F132" s="276"/>
      <c r="G132" s="276"/>
      <c r="H132" s="224">
        <v>3178</v>
      </c>
      <c r="I132" s="223" t="s">
        <v>2597</v>
      </c>
    </row>
    <row r="133" spans="2:9" outlineLevel="1">
      <c r="B133" s="215" t="s">
        <v>2525</v>
      </c>
      <c r="C133" s="276" t="s">
        <v>39</v>
      </c>
      <c r="D133" s="276"/>
      <c r="E133" s="276"/>
      <c r="F133" s="276"/>
      <c r="G133" s="276"/>
      <c r="H133" s="224">
        <v>2600.2199999999998</v>
      </c>
      <c r="I133" s="223" t="s">
        <v>2597</v>
      </c>
    </row>
    <row r="134" spans="2:9" outlineLevel="1">
      <c r="B134" s="215" t="s">
        <v>2526</v>
      </c>
      <c r="C134" s="276" t="s">
        <v>39</v>
      </c>
      <c r="D134" s="276"/>
      <c r="E134" s="276"/>
      <c r="F134" s="276"/>
      <c r="G134" s="276"/>
      <c r="H134" s="224">
        <v>2184.98</v>
      </c>
      <c r="I134" s="223" t="s">
        <v>2597</v>
      </c>
    </row>
    <row r="135" spans="2:9" outlineLevel="1">
      <c r="B135" s="215" t="s">
        <v>2527</v>
      </c>
      <c r="C135" s="276" t="s">
        <v>39</v>
      </c>
      <c r="D135" s="276"/>
      <c r="E135" s="276"/>
      <c r="F135" s="276"/>
      <c r="G135" s="276"/>
      <c r="H135" s="224">
        <v>2184.98</v>
      </c>
      <c r="I135" s="223" t="s">
        <v>2597</v>
      </c>
    </row>
    <row r="136" spans="2:9" outlineLevel="1">
      <c r="B136" s="215" t="s">
        <v>2528</v>
      </c>
      <c r="C136" s="276" t="s">
        <v>109</v>
      </c>
      <c r="D136" s="276"/>
      <c r="E136" s="276"/>
      <c r="F136" s="276"/>
      <c r="G136" s="276"/>
      <c r="H136" s="224">
        <v>3493.2</v>
      </c>
      <c r="I136" s="223" t="s">
        <v>2597</v>
      </c>
    </row>
    <row r="137" spans="2:9" outlineLevel="1">
      <c r="B137" s="215">
        <v>2020</v>
      </c>
      <c r="C137" s="276" t="s">
        <v>2599</v>
      </c>
      <c r="D137" s="276"/>
      <c r="E137" s="276"/>
      <c r="F137" s="276"/>
      <c r="G137" s="276"/>
      <c r="H137" s="224">
        <v>90000</v>
      </c>
      <c r="I137" s="227" t="s">
        <v>2598</v>
      </c>
    </row>
    <row r="138" spans="2:9" outlineLevel="1">
      <c r="B138" s="215">
        <v>2020</v>
      </c>
      <c r="C138" s="276" t="s">
        <v>2600</v>
      </c>
      <c r="D138" s="276"/>
      <c r="E138" s="276"/>
      <c r="F138" s="276"/>
      <c r="G138" s="276"/>
      <c r="H138" s="224">
        <v>5166</v>
      </c>
      <c r="I138" s="227" t="s">
        <v>2597</v>
      </c>
    </row>
    <row r="139" spans="2:9" outlineLevel="1">
      <c r="B139" s="215">
        <v>2020</v>
      </c>
      <c r="C139" s="276" t="s">
        <v>140</v>
      </c>
      <c r="D139" s="276"/>
      <c r="E139" s="276"/>
      <c r="F139" s="276"/>
      <c r="G139" s="276"/>
      <c r="H139" s="224">
        <v>861</v>
      </c>
      <c r="I139" s="227" t="s">
        <v>2597</v>
      </c>
    </row>
    <row r="140" spans="2:9" ht="15" outlineLevel="1">
      <c r="B140" s="214"/>
      <c r="C140" s="214"/>
      <c r="D140" s="214"/>
      <c r="E140" s="214"/>
      <c r="F140" s="214"/>
      <c r="G140" s="214"/>
      <c r="H140" s="226">
        <f>SUM(H13:H139)</f>
        <v>433651.48999999987</v>
      </c>
    </row>
    <row r="141" spans="2:9" outlineLevel="1">
      <c r="F141" s="223" t="s">
        <v>2480</v>
      </c>
      <c r="G141" s="225">
        <f>SUMIF(I:I,"S",H:H)</f>
        <v>233103.93000000011</v>
      </c>
    </row>
    <row r="142" spans="2:9" outlineLevel="1">
      <c r="F142" s="223" t="s">
        <v>19</v>
      </c>
      <c r="G142" s="225">
        <f>SUMIF(I:I,"P",H:H)</f>
        <v>200547.55999999994</v>
      </c>
    </row>
    <row r="143" spans="2:9" outlineLevel="1"/>
    <row r="144" spans="2:9" ht="15" outlineLevel="1">
      <c r="B144" s="214" t="s">
        <v>2529</v>
      </c>
    </row>
    <row r="145" spans="2:8" ht="15" outlineLevel="1">
      <c r="B145" s="214" t="s">
        <v>2530</v>
      </c>
    </row>
    <row r="146" spans="2:8" outlineLevel="1"/>
    <row r="147" spans="2:8" outlineLevel="1"/>
    <row r="148" spans="2:8" ht="15" outlineLevel="1">
      <c r="B148" s="219" t="s">
        <v>2531</v>
      </c>
      <c r="C148" s="218"/>
      <c r="D148" s="218"/>
      <c r="E148" s="218"/>
      <c r="F148" s="218"/>
      <c r="G148" s="218"/>
      <c r="H148" s="218"/>
    </row>
    <row r="149" spans="2:8" outlineLevel="1"/>
    <row r="150" spans="2:8" outlineLevel="1">
      <c r="B150" s="221" t="s">
        <v>2532</v>
      </c>
      <c r="C150" s="274" t="s">
        <v>2533</v>
      </c>
      <c r="D150" s="274"/>
      <c r="E150" s="274"/>
      <c r="F150" s="274"/>
      <c r="G150" s="275"/>
      <c r="H150" s="222">
        <v>1008.6</v>
      </c>
    </row>
    <row r="151" spans="2:8" outlineLevel="1">
      <c r="B151" s="221" t="s">
        <v>2534</v>
      </c>
      <c r="C151" s="274" t="s">
        <v>2533</v>
      </c>
      <c r="D151" s="274"/>
      <c r="E151" s="274"/>
      <c r="F151" s="274"/>
      <c r="G151" s="275"/>
      <c r="H151" s="222">
        <v>1008.6</v>
      </c>
    </row>
    <row r="152" spans="2:8" outlineLevel="1">
      <c r="B152" s="221" t="s">
        <v>2535</v>
      </c>
      <c r="C152" s="274" t="s">
        <v>2533</v>
      </c>
      <c r="D152" s="274"/>
      <c r="E152" s="274"/>
      <c r="F152" s="274"/>
      <c r="G152" s="275"/>
      <c r="H152" s="222">
        <v>1008.6</v>
      </c>
    </row>
    <row r="153" spans="2:8" outlineLevel="1">
      <c r="B153" s="221" t="s">
        <v>2536</v>
      </c>
      <c r="C153" s="274" t="s">
        <v>2533</v>
      </c>
      <c r="D153" s="274"/>
      <c r="E153" s="274"/>
      <c r="F153" s="274"/>
      <c r="G153" s="275"/>
      <c r="H153" s="222">
        <v>1008.6</v>
      </c>
    </row>
    <row r="154" spans="2:8" outlineLevel="1">
      <c r="B154" s="221" t="s">
        <v>2537</v>
      </c>
      <c r="C154" s="274" t="s">
        <v>2533</v>
      </c>
      <c r="D154" s="274"/>
      <c r="E154" s="274"/>
      <c r="F154" s="274"/>
      <c r="G154" s="275"/>
      <c r="H154" s="222">
        <v>1008.6</v>
      </c>
    </row>
    <row r="155" spans="2:8" outlineLevel="1">
      <c r="B155" s="221" t="s">
        <v>2538</v>
      </c>
      <c r="C155" s="274" t="s">
        <v>2533</v>
      </c>
      <c r="D155" s="274"/>
      <c r="E155" s="274"/>
      <c r="F155" s="274"/>
      <c r="G155" s="275"/>
      <c r="H155" s="222">
        <v>1008.6</v>
      </c>
    </row>
    <row r="156" spans="2:8" outlineLevel="1">
      <c r="B156" s="221" t="s">
        <v>2539</v>
      </c>
      <c r="C156" s="274" t="s">
        <v>2533</v>
      </c>
      <c r="D156" s="274"/>
      <c r="E156" s="274"/>
      <c r="F156" s="274"/>
      <c r="G156" s="275"/>
      <c r="H156" s="222">
        <v>920.04</v>
      </c>
    </row>
    <row r="157" spans="2:8" outlineLevel="1">
      <c r="B157" s="221" t="s">
        <v>2540</v>
      </c>
      <c r="C157" s="274" t="s">
        <v>2533</v>
      </c>
      <c r="D157" s="274"/>
      <c r="E157" s="274"/>
      <c r="F157" s="274"/>
      <c r="G157" s="275"/>
      <c r="H157" s="222">
        <v>920.04</v>
      </c>
    </row>
    <row r="158" spans="2:8" outlineLevel="1">
      <c r="B158" s="221" t="s">
        <v>2541</v>
      </c>
      <c r="C158" s="274" t="s">
        <v>2533</v>
      </c>
      <c r="D158" s="274"/>
      <c r="E158" s="274"/>
      <c r="F158" s="274"/>
      <c r="G158" s="275"/>
      <c r="H158" s="222">
        <v>920.04</v>
      </c>
    </row>
    <row r="159" spans="2:8" outlineLevel="1">
      <c r="B159" s="221" t="s">
        <v>2542</v>
      </c>
      <c r="C159" s="274" t="s">
        <v>2533</v>
      </c>
      <c r="D159" s="274"/>
      <c r="E159" s="274"/>
      <c r="F159" s="274"/>
      <c r="G159" s="275"/>
      <c r="H159" s="222">
        <v>885</v>
      </c>
    </row>
    <row r="160" spans="2:8" outlineLevel="1">
      <c r="B160" s="221" t="s">
        <v>2543</v>
      </c>
      <c r="C160" s="274" t="s">
        <v>2533</v>
      </c>
      <c r="D160" s="274"/>
      <c r="E160" s="274"/>
      <c r="F160" s="274"/>
      <c r="G160" s="275"/>
      <c r="H160" s="222">
        <v>885</v>
      </c>
    </row>
    <row r="161" spans="2:8" outlineLevel="1">
      <c r="B161" s="221" t="s">
        <v>2544</v>
      </c>
      <c r="C161" s="274" t="s">
        <v>2533</v>
      </c>
      <c r="D161" s="274"/>
      <c r="E161" s="274"/>
      <c r="F161" s="274"/>
      <c r="G161" s="275"/>
      <c r="H161" s="222">
        <v>885</v>
      </c>
    </row>
    <row r="162" spans="2:8" outlineLevel="1">
      <c r="B162" s="221" t="s">
        <v>2545</v>
      </c>
      <c r="C162" s="274" t="s">
        <v>2533</v>
      </c>
      <c r="D162" s="274"/>
      <c r="E162" s="274"/>
      <c r="F162" s="274"/>
      <c r="G162" s="275"/>
      <c r="H162" s="222">
        <v>885</v>
      </c>
    </row>
    <row r="163" spans="2:8" outlineLevel="1">
      <c r="B163" s="221" t="s">
        <v>2546</v>
      </c>
      <c r="C163" s="274" t="s">
        <v>2533</v>
      </c>
      <c r="D163" s="274"/>
      <c r="E163" s="274"/>
      <c r="F163" s="274"/>
      <c r="G163" s="275"/>
      <c r="H163" s="222">
        <v>885</v>
      </c>
    </row>
    <row r="164" spans="2:8" outlineLevel="1">
      <c r="B164" s="221" t="s">
        <v>2547</v>
      </c>
      <c r="C164" s="274" t="s">
        <v>2548</v>
      </c>
      <c r="D164" s="274"/>
      <c r="E164" s="274"/>
      <c r="F164" s="274"/>
      <c r="G164" s="275"/>
      <c r="H164" s="222">
        <v>900</v>
      </c>
    </row>
    <row r="165" spans="2:8" outlineLevel="1">
      <c r="B165" s="221" t="s">
        <v>2549</v>
      </c>
      <c r="C165" s="274" t="s">
        <v>2548</v>
      </c>
      <c r="D165" s="274"/>
      <c r="E165" s="274"/>
      <c r="F165" s="274"/>
      <c r="G165" s="275"/>
      <c r="H165" s="222">
        <v>900</v>
      </c>
    </row>
    <row r="166" spans="2:8" outlineLevel="1">
      <c r="B166" s="221" t="s">
        <v>2550</v>
      </c>
      <c r="C166" s="274" t="s">
        <v>2548</v>
      </c>
      <c r="D166" s="274"/>
      <c r="E166" s="274"/>
      <c r="F166" s="274"/>
      <c r="G166" s="275"/>
      <c r="H166" s="222">
        <v>900</v>
      </c>
    </row>
    <row r="167" spans="2:8" outlineLevel="1">
      <c r="B167" s="221" t="s">
        <v>2551</v>
      </c>
      <c r="C167" s="274" t="s">
        <v>2548</v>
      </c>
      <c r="D167" s="274"/>
      <c r="E167" s="274"/>
      <c r="F167" s="274"/>
      <c r="G167" s="275"/>
      <c r="H167" s="222">
        <v>900</v>
      </c>
    </row>
    <row r="168" spans="2:8" outlineLevel="1">
      <c r="B168" s="221" t="s">
        <v>2552</v>
      </c>
      <c r="C168" s="274" t="s">
        <v>2553</v>
      </c>
      <c r="D168" s="274"/>
      <c r="E168" s="274"/>
      <c r="F168" s="274"/>
      <c r="G168" s="275"/>
      <c r="H168" s="222">
        <v>3075</v>
      </c>
    </row>
    <row r="169" spans="2:8" outlineLevel="1">
      <c r="B169" s="221" t="s">
        <v>2554</v>
      </c>
      <c r="C169" s="274" t="s">
        <v>2555</v>
      </c>
      <c r="D169" s="274"/>
      <c r="E169" s="274"/>
      <c r="F169" s="274"/>
      <c r="G169" s="275"/>
      <c r="H169" s="222">
        <v>11992.5</v>
      </c>
    </row>
    <row r="170" spans="2:8" outlineLevel="1">
      <c r="B170" s="221" t="s">
        <v>2556</v>
      </c>
      <c r="C170" s="274" t="s">
        <v>2557</v>
      </c>
      <c r="D170" s="274"/>
      <c r="E170" s="274"/>
      <c r="F170" s="274"/>
      <c r="G170" s="275"/>
      <c r="H170" s="222">
        <v>639</v>
      </c>
    </row>
    <row r="171" spans="2:8" outlineLevel="1">
      <c r="B171" s="221" t="s">
        <v>2558</v>
      </c>
      <c r="C171" s="274" t="s">
        <v>2548</v>
      </c>
      <c r="D171" s="274"/>
      <c r="E171" s="274"/>
      <c r="F171" s="274"/>
      <c r="G171" s="275"/>
      <c r="H171" s="222">
        <v>984</v>
      </c>
    </row>
    <row r="172" spans="2:8" outlineLevel="1">
      <c r="B172" s="221" t="s">
        <v>2559</v>
      </c>
      <c r="C172" s="274" t="s">
        <v>2560</v>
      </c>
      <c r="D172" s="274"/>
      <c r="E172" s="274"/>
      <c r="F172" s="274"/>
      <c r="G172" s="275"/>
      <c r="H172" s="222">
        <v>959.4</v>
      </c>
    </row>
    <row r="173" spans="2:8" outlineLevel="1">
      <c r="B173" s="221" t="s">
        <v>2561</v>
      </c>
      <c r="C173" s="274" t="s">
        <v>2560</v>
      </c>
      <c r="D173" s="274"/>
      <c r="E173" s="274"/>
      <c r="F173" s="274"/>
      <c r="G173" s="275"/>
      <c r="H173" s="222">
        <v>959.4</v>
      </c>
    </row>
    <row r="174" spans="2:8" outlineLevel="1">
      <c r="B174" s="221" t="s">
        <v>2562</v>
      </c>
      <c r="C174" s="274" t="s">
        <v>2560</v>
      </c>
      <c r="D174" s="274"/>
      <c r="E174" s="274"/>
      <c r="F174" s="274"/>
      <c r="G174" s="275"/>
      <c r="H174" s="222">
        <v>959.4</v>
      </c>
    </row>
    <row r="175" spans="2:8" outlineLevel="1">
      <c r="B175" s="221" t="s">
        <v>2563</v>
      </c>
      <c r="C175" s="274" t="s">
        <v>2533</v>
      </c>
      <c r="D175" s="274"/>
      <c r="E175" s="274"/>
      <c r="F175" s="274"/>
      <c r="G175" s="275"/>
      <c r="H175" s="222">
        <v>1018.44</v>
      </c>
    </row>
    <row r="176" spans="2:8" outlineLevel="1">
      <c r="B176" s="221" t="s">
        <v>2564</v>
      </c>
      <c r="C176" s="274" t="s">
        <v>2565</v>
      </c>
      <c r="D176" s="274"/>
      <c r="E176" s="274"/>
      <c r="F176" s="274"/>
      <c r="G176" s="275"/>
      <c r="H176" s="222">
        <v>1018.44</v>
      </c>
    </row>
    <row r="177" spans="2:8" outlineLevel="1">
      <c r="B177" s="221" t="s">
        <v>2566</v>
      </c>
      <c r="C177" s="274" t="s">
        <v>2567</v>
      </c>
      <c r="D177" s="274"/>
      <c r="E177" s="274"/>
      <c r="F177" s="274"/>
      <c r="G177" s="275"/>
      <c r="H177" s="222">
        <v>904.05</v>
      </c>
    </row>
    <row r="178" spans="2:8" outlineLevel="1">
      <c r="B178" s="221" t="s">
        <v>2568</v>
      </c>
      <c r="C178" s="274" t="s">
        <v>2560</v>
      </c>
      <c r="D178" s="274"/>
      <c r="E178" s="274"/>
      <c r="F178" s="274"/>
      <c r="G178" s="275"/>
      <c r="H178" s="222">
        <v>944.1</v>
      </c>
    </row>
    <row r="179" spans="2:8" outlineLevel="1">
      <c r="B179" s="221" t="s">
        <v>2569</v>
      </c>
      <c r="C179" s="274" t="s">
        <v>2560</v>
      </c>
      <c r="D179" s="274"/>
      <c r="E179" s="274"/>
      <c r="F179" s="274"/>
      <c r="G179" s="275"/>
      <c r="H179" s="222">
        <v>944.1</v>
      </c>
    </row>
    <row r="180" spans="2:8" outlineLevel="1">
      <c r="B180" s="221" t="s">
        <v>2570</v>
      </c>
      <c r="C180" s="274" t="s">
        <v>2560</v>
      </c>
      <c r="D180" s="274"/>
      <c r="E180" s="274"/>
      <c r="F180" s="274"/>
      <c r="G180" s="275"/>
      <c r="H180" s="222">
        <v>944.1</v>
      </c>
    </row>
    <row r="181" spans="2:8" outlineLevel="1">
      <c r="B181" s="221" t="s">
        <v>2571</v>
      </c>
      <c r="C181" s="274" t="s">
        <v>2560</v>
      </c>
      <c r="D181" s="274"/>
      <c r="E181" s="274"/>
      <c r="F181" s="274"/>
      <c r="G181" s="275"/>
      <c r="H181" s="222">
        <v>944.1</v>
      </c>
    </row>
    <row r="182" spans="2:8" outlineLevel="1">
      <c r="B182" s="221" t="s">
        <v>2572</v>
      </c>
      <c r="C182" s="274" t="s">
        <v>2560</v>
      </c>
      <c r="D182" s="274"/>
      <c r="E182" s="274"/>
      <c r="F182" s="274"/>
      <c r="G182" s="275"/>
      <c r="H182" s="222">
        <v>944.09</v>
      </c>
    </row>
    <row r="183" spans="2:8" outlineLevel="1">
      <c r="B183" s="221" t="s">
        <v>2573</v>
      </c>
      <c r="C183" s="274" t="s">
        <v>2574</v>
      </c>
      <c r="D183" s="274"/>
      <c r="E183" s="274"/>
      <c r="F183" s="274"/>
      <c r="G183" s="275"/>
      <c r="H183" s="222">
        <v>971.7</v>
      </c>
    </row>
    <row r="184" spans="2:8" outlineLevel="1">
      <c r="B184" s="221" t="s">
        <v>2575</v>
      </c>
      <c r="C184" s="274" t="s">
        <v>2533</v>
      </c>
      <c r="D184" s="274"/>
      <c r="E184" s="274"/>
      <c r="F184" s="274"/>
      <c r="G184" s="275"/>
      <c r="H184" s="222">
        <v>990</v>
      </c>
    </row>
    <row r="185" spans="2:8" outlineLevel="1">
      <c r="B185" s="221" t="s">
        <v>2576</v>
      </c>
      <c r="C185" s="274" t="s">
        <v>2533</v>
      </c>
      <c r="D185" s="274"/>
      <c r="E185" s="274"/>
      <c r="F185" s="274"/>
      <c r="G185" s="275"/>
      <c r="H185" s="222">
        <v>975</v>
      </c>
    </row>
    <row r="186" spans="2:8" outlineLevel="1">
      <c r="B186" s="221" t="s">
        <v>2577</v>
      </c>
      <c r="C186" s="274" t="s">
        <v>2533</v>
      </c>
      <c r="D186" s="274"/>
      <c r="E186" s="274"/>
      <c r="F186" s="274"/>
      <c r="G186" s="275"/>
      <c r="H186" s="222">
        <v>975</v>
      </c>
    </row>
    <row r="187" spans="2:8" outlineLevel="1">
      <c r="B187" s="221" t="s">
        <v>2578</v>
      </c>
      <c r="C187" s="274" t="s">
        <v>2533</v>
      </c>
      <c r="D187" s="274"/>
      <c r="E187" s="274"/>
      <c r="F187" s="274"/>
      <c r="G187" s="275"/>
      <c r="H187" s="222">
        <v>947.1</v>
      </c>
    </row>
    <row r="188" spans="2:8" outlineLevel="1">
      <c r="B188" s="221" t="s">
        <v>2579</v>
      </c>
      <c r="C188" s="274" t="s">
        <v>2533</v>
      </c>
      <c r="D188" s="274"/>
      <c r="E188" s="274"/>
      <c r="F188" s="274"/>
      <c r="G188" s="275"/>
      <c r="H188" s="222">
        <v>947.1</v>
      </c>
    </row>
    <row r="189" spans="2:8" outlineLevel="1">
      <c r="B189" s="221" t="s">
        <v>2580</v>
      </c>
      <c r="C189" s="274" t="s">
        <v>2533</v>
      </c>
      <c r="D189" s="274"/>
      <c r="E189" s="274"/>
      <c r="F189" s="274"/>
      <c r="G189" s="275"/>
      <c r="H189" s="222">
        <v>947.1</v>
      </c>
    </row>
    <row r="190" spans="2:8" outlineLevel="1">
      <c r="B190" s="221" t="s">
        <v>2581</v>
      </c>
      <c r="C190" s="274" t="s">
        <v>2582</v>
      </c>
      <c r="D190" s="274"/>
      <c r="E190" s="274"/>
      <c r="F190" s="274"/>
      <c r="G190" s="275"/>
      <c r="H190" s="222">
        <v>1068.8699999999999</v>
      </c>
    </row>
    <row r="191" spans="2:8" outlineLevel="1">
      <c r="B191" s="221" t="s">
        <v>2583</v>
      </c>
      <c r="C191" s="274" t="s">
        <v>2582</v>
      </c>
      <c r="D191" s="274"/>
      <c r="E191" s="274"/>
      <c r="F191" s="274"/>
      <c r="G191" s="275"/>
      <c r="H191" s="222">
        <v>1068.8699999999999</v>
      </c>
    </row>
    <row r="192" spans="2:8" outlineLevel="1">
      <c r="B192" s="221" t="s">
        <v>2584</v>
      </c>
      <c r="C192" s="274" t="s">
        <v>2582</v>
      </c>
      <c r="D192" s="274"/>
      <c r="E192" s="274"/>
      <c r="F192" s="274"/>
      <c r="G192" s="275"/>
      <c r="H192" s="222">
        <v>1068.8699999999999</v>
      </c>
    </row>
    <row r="193" spans="2:8" outlineLevel="1">
      <c r="B193" s="221" t="s">
        <v>2585</v>
      </c>
      <c r="C193" s="274" t="s">
        <v>2582</v>
      </c>
      <c r="D193" s="274"/>
      <c r="E193" s="274"/>
      <c r="F193" s="274"/>
      <c r="G193" s="275"/>
      <c r="H193" s="222">
        <v>1068.8699999999999</v>
      </c>
    </row>
    <row r="194" spans="2:8" outlineLevel="1">
      <c r="B194" s="221" t="s">
        <v>2586</v>
      </c>
      <c r="C194" s="274" t="s">
        <v>2582</v>
      </c>
      <c r="D194" s="274"/>
      <c r="E194" s="274"/>
      <c r="F194" s="274"/>
      <c r="G194" s="275"/>
      <c r="H194" s="222">
        <v>1068.8699999999999</v>
      </c>
    </row>
    <row r="195" spans="2:8" outlineLevel="1">
      <c r="B195" s="221" t="s">
        <v>2587</v>
      </c>
      <c r="C195" s="274" t="s">
        <v>2582</v>
      </c>
      <c r="D195" s="274"/>
      <c r="E195" s="274"/>
      <c r="F195" s="274"/>
      <c r="G195" s="275"/>
      <c r="H195" s="222">
        <v>1068.8699999999999</v>
      </c>
    </row>
    <row r="196" spans="2:8" outlineLevel="1">
      <c r="B196" s="221" t="s">
        <v>2588</v>
      </c>
      <c r="C196" s="274" t="s">
        <v>2589</v>
      </c>
      <c r="D196" s="274"/>
      <c r="E196" s="274"/>
      <c r="F196" s="274"/>
      <c r="G196" s="275"/>
      <c r="H196" s="222">
        <v>2583</v>
      </c>
    </row>
    <row r="197" spans="2:8" outlineLevel="1">
      <c r="B197" s="221" t="s">
        <v>2590</v>
      </c>
      <c r="C197" s="274" t="s">
        <v>2589</v>
      </c>
      <c r="D197" s="274"/>
      <c r="E197" s="274"/>
      <c r="F197" s="274"/>
      <c r="G197" s="275"/>
      <c r="H197" s="222">
        <v>2583</v>
      </c>
    </row>
    <row r="198" spans="2:8" outlineLevel="1">
      <c r="B198" s="221" t="s">
        <v>2591</v>
      </c>
      <c r="C198" s="274" t="s">
        <v>2592</v>
      </c>
      <c r="D198" s="274"/>
      <c r="E198" s="274"/>
      <c r="F198" s="274"/>
      <c r="G198" s="275"/>
      <c r="H198" s="222">
        <v>1586.7</v>
      </c>
    </row>
    <row r="199" spans="2:8" outlineLevel="1">
      <c r="B199" s="221" t="s">
        <v>2593</v>
      </c>
      <c r="C199" s="274" t="s">
        <v>407</v>
      </c>
      <c r="D199" s="274"/>
      <c r="E199" s="274"/>
      <c r="F199" s="274"/>
      <c r="G199" s="275"/>
      <c r="H199" s="222">
        <v>4400</v>
      </c>
    </row>
    <row r="200" spans="2:8" outlineLevel="1">
      <c r="B200" s="221" t="s">
        <v>2594</v>
      </c>
      <c r="C200" s="274" t="s">
        <v>2595</v>
      </c>
      <c r="D200" s="274"/>
      <c r="E200" s="274"/>
      <c r="F200" s="274"/>
      <c r="G200" s="275"/>
      <c r="H200" s="222">
        <v>1798</v>
      </c>
    </row>
    <row r="201" spans="2:8" outlineLevel="1">
      <c r="B201" s="221" t="s">
        <v>2596</v>
      </c>
      <c r="C201" s="274" t="s">
        <v>2595</v>
      </c>
      <c r="D201" s="274"/>
      <c r="E201" s="274"/>
      <c r="F201" s="274"/>
      <c r="G201" s="275"/>
      <c r="H201" s="222">
        <v>1070.0999999999999</v>
      </c>
    </row>
    <row r="202" spans="2:8" ht="15" outlineLevel="1">
      <c r="B202" s="218"/>
      <c r="C202" s="218"/>
      <c r="D202" s="218"/>
      <c r="E202" s="218"/>
      <c r="F202" s="218"/>
      <c r="G202" s="218"/>
      <c r="H202" s="220">
        <f>SUM(H150:H201)</f>
        <v>71253.860000000015</v>
      </c>
    </row>
    <row r="203" spans="2:8" outlineLevel="1"/>
    <row r="204" spans="2:8" outlineLevel="1"/>
    <row r="205" spans="2:8" outlineLevel="1"/>
    <row r="206" spans="2:8" ht="15" outlineLevel="1">
      <c r="B206" s="218" t="s">
        <v>2529</v>
      </c>
      <c r="C206" s="218"/>
      <c r="D206" s="218"/>
      <c r="E206" s="218"/>
      <c r="F206" s="218"/>
      <c r="G206" s="218"/>
      <c r="H206" s="218"/>
    </row>
    <row r="207" spans="2:8" ht="15" outlineLevel="1">
      <c r="B207" s="218" t="s">
        <v>2530</v>
      </c>
      <c r="C207" s="218"/>
      <c r="D207" s="218"/>
      <c r="E207" s="218"/>
      <c r="F207" s="218"/>
      <c r="G207" s="218"/>
      <c r="H207" s="218"/>
    </row>
  </sheetData>
  <mergeCells count="179">
    <mergeCell ref="C191:G191"/>
    <mergeCell ref="C200:G200"/>
    <mergeCell ref="C201:G201"/>
    <mergeCell ref="C198:G198"/>
    <mergeCell ref="C199:G199"/>
    <mergeCell ref="C196:G196"/>
    <mergeCell ref="C197:G197"/>
    <mergeCell ref="C179:G179"/>
    <mergeCell ref="C188:G188"/>
    <mergeCell ref="C189:G189"/>
    <mergeCell ref="C186:G186"/>
    <mergeCell ref="C187:G187"/>
    <mergeCell ref="C184:G184"/>
    <mergeCell ref="C185:G185"/>
    <mergeCell ref="C182:G182"/>
    <mergeCell ref="C180:G180"/>
    <mergeCell ref="C181:G181"/>
    <mergeCell ref="C177:G177"/>
    <mergeCell ref="C174:G174"/>
    <mergeCell ref="C175:G175"/>
    <mergeCell ref="C172:G172"/>
    <mergeCell ref="C173:G173"/>
    <mergeCell ref="C154:G154"/>
    <mergeCell ref="C155:G155"/>
    <mergeCell ref="C164:G164"/>
    <mergeCell ref="C165:G165"/>
    <mergeCell ref="C162:G162"/>
    <mergeCell ref="C163:G163"/>
    <mergeCell ref="C160:G160"/>
    <mergeCell ref="C161:G161"/>
    <mergeCell ref="C171:G171"/>
    <mergeCell ref="C34:G34"/>
    <mergeCell ref="C35:G35"/>
    <mergeCell ref="C32:G32"/>
    <mergeCell ref="C33:G33"/>
    <mergeCell ref="C30:G30"/>
    <mergeCell ref="C31:G31"/>
    <mergeCell ref="C28:G28"/>
    <mergeCell ref="C29:G29"/>
    <mergeCell ref="C46:G46"/>
    <mergeCell ref="C44:G44"/>
    <mergeCell ref="C45:G45"/>
    <mergeCell ref="C42:G42"/>
    <mergeCell ref="C43:G43"/>
    <mergeCell ref="C40:G40"/>
    <mergeCell ref="C41:G41"/>
    <mergeCell ref="C38:G38"/>
    <mergeCell ref="C39:G39"/>
    <mergeCell ref="C36:G36"/>
    <mergeCell ref="C37:G37"/>
    <mergeCell ref="C16:G16"/>
    <mergeCell ref="C17:G17"/>
    <mergeCell ref="C14:G14"/>
    <mergeCell ref="C15:G15"/>
    <mergeCell ref="C13:G13"/>
    <mergeCell ref="C26:G26"/>
    <mergeCell ref="C27:G27"/>
    <mergeCell ref="C24:G24"/>
    <mergeCell ref="C25:G25"/>
    <mergeCell ref="C22:G22"/>
    <mergeCell ref="C23:G23"/>
    <mergeCell ref="C20:G20"/>
    <mergeCell ref="C21:G21"/>
    <mergeCell ref="C18:G18"/>
    <mergeCell ref="C19:G19"/>
    <mergeCell ref="C47:G47"/>
    <mergeCell ref="C52:G52"/>
    <mergeCell ref="C50:G50"/>
    <mergeCell ref="C51:G51"/>
    <mergeCell ref="C48:G48"/>
    <mergeCell ref="C49:G49"/>
    <mergeCell ref="C56:G56"/>
    <mergeCell ref="C57:G57"/>
    <mergeCell ref="C54:G54"/>
    <mergeCell ref="C55:G55"/>
    <mergeCell ref="C53:G53"/>
    <mergeCell ref="C58:G58"/>
    <mergeCell ref="C64:G64"/>
    <mergeCell ref="C62:G62"/>
    <mergeCell ref="C63:G63"/>
    <mergeCell ref="C60:G60"/>
    <mergeCell ref="C61:G61"/>
    <mergeCell ref="C59:G59"/>
    <mergeCell ref="C66:G66"/>
    <mergeCell ref="C67:G67"/>
    <mergeCell ref="C65:G65"/>
    <mergeCell ref="C70:G70"/>
    <mergeCell ref="C68:G68"/>
    <mergeCell ref="C69:G69"/>
    <mergeCell ref="C76:G76"/>
    <mergeCell ref="C74:G74"/>
    <mergeCell ref="C75:G75"/>
    <mergeCell ref="C72:G72"/>
    <mergeCell ref="C73:G73"/>
    <mergeCell ref="C71:G71"/>
    <mergeCell ref="C77:G77"/>
    <mergeCell ref="C82:G82"/>
    <mergeCell ref="C80:G80"/>
    <mergeCell ref="C81:G81"/>
    <mergeCell ref="C78:G78"/>
    <mergeCell ref="C79:G79"/>
    <mergeCell ref="C86:G86"/>
    <mergeCell ref="C87:G87"/>
    <mergeCell ref="C84:G84"/>
    <mergeCell ref="C85:G85"/>
    <mergeCell ref="C83:G83"/>
    <mergeCell ref="C88:G88"/>
    <mergeCell ref="C94:G94"/>
    <mergeCell ref="C92:G92"/>
    <mergeCell ref="C93:G93"/>
    <mergeCell ref="C90:G90"/>
    <mergeCell ref="C91:G91"/>
    <mergeCell ref="C89:G89"/>
    <mergeCell ref="C96:G96"/>
    <mergeCell ref="C97:G97"/>
    <mergeCell ref="C95:G95"/>
    <mergeCell ref="C100:G100"/>
    <mergeCell ref="C98:G98"/>
    <mergeCell ref="C99:G99"/>
    <mergeCell ref="C106:G106"/>
    <mergeCell ref="C104:G104"/>
    <mergeCell ref="C105:G105"/>
    <mergeCell ref="C102:G102"/>
    <mergeCell ref="C103:G103"/>
    <mergeCell ref="C101:G101"/>
    <mergeCell ref="C113:G113"/>
    <mergeCell ref="C111:G111"/>
    <mergeCell ref="C112:G112"/>
    <mergeCell ref="C109:G109"/>
    <mergeCell ref="C110:G110"/>
    <mergeCell ref="C107:G107"/>
    <mergeCell ref="C108:G108"/>
    <mergeCell ref="C115:G115"/>
    <mergeCell ref="C116:G116"/>
    <mergeCell ref="C114:G114"/>
    <mergeCell ref="C119:G119"/>
    <mergeCell ref="C117:G117"/>
    <mergeCell ref="C118:G118"/>
    <mergeCell ref="C125:G125"/>
    <mergeCell ref="C123:G123"/>
    <mergeCell ref="C124:G124"/>
    <mergeCell ref="C121:G121"/>
    <mergeCell ref="C122:G122"/>
    <mergeCell ref="C120:G120"/>
    <mergeCell ref="C126:G126"/>
    <mergeCell ref="C131:G131"/>
    <mergeCell ref="C129:G129"/>
    <mergeCell ref="C130:G130"/>
    <mergeCell ref="C127:G127"/>
    <mergeCell ref="C128:G128"/>
    <mergeCell ref="C135:G135"/>
    <mergeCell ref="C136:G136"/>
    <mergeCell ref="C133:G133"/>
    <mergeCell ref="C134:G134"/>
    <mergeCell ref="C132:G132"/>
    <mergeCell ref="C178:G178"/>
    <mergeCell ref="C183:G183"/>
    <mergeCell ref="C194:G194"/>
    <mergeCell ref="C192:G192"/>
    <mergeCell ref="C193:G193"/>
    <mergeCell ref="C190:G190"/>
    <mergeCell ref="C195:G195"/>
    <mergeCell ref="C137:G137"/>
    <mergeCell ref="C138:G138"/>
    <mergeCell ref="C139:G139"/>
    <mergeCell ref="C152:G152"/>
    <mergeCell ref="C150:G150"/>
    <mergeCell ref="C151:G151"/>
    <mergeCell ref="C153:G153"/>
    <mergeCell ref="C158:G158"/>
    <mergeCell ref="C156:G156"/>
    <mergeCell ref="C157:G157"/>
    <mergeCell ref="C159:G159"/>
    <mergeCell ref="C170:G170"/>
    <mergeCell ref="C168:G168"/>
    <mergeCell ref="C169:G169"/>
    <mergeCell ref="C166:G166"/>
    <mergeCell ref="C167:G167"/>
    <mergeCell ref="C176:G176"/>
  </mergeCells>
  <pageMargins left="0.11811023622047245" right="0.19685039370078741" top="0.11811023622047245" bottom="0.11811023622047245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"/>
  <sheetViews>
    <sheetView zoomScale="115" zoomScaleNormal="115" workbookViewId="0">
      <selection activeCell="C3" sqref="C3"/>
    </sheetView>
  </sheetViews>
  <sheetFormatPr defaultRowHeight="15"/>
  <cols>
    <col min="2" max="2" width="28.42578125" customWidth="1"/>
    <col min="3" max="3" width="17.85546875" customWidth="1"/>
    <col min="4" max="4" width="16" customWidth="1"/>
    <col min="9" max="9" width="19.140625" customWidth="1"/>
    <col min="16" max="16" width="15.140625" customWidth="1"/>
    <col min="17" max="17" width="14.140625" style="118" bestFit="1" customWidth="1"/>
  </cols>
  <sheetData>
    <row r="1" spans="1:17" s="195" customFormat="1" ht="65.25" customHeight="1">
      <c r="A1" s="195" t="s">
        <v>2482</v>
      </c>
      <c r="E1" s="195" t="s">
        <v>487</v>
      </c>
      <c r="Q1" s="196"/>
    </row>
    <row r="2" spans="1:17" ht="30">
      <c r="B2" s="7" t="s">
        <v>16</v>
      </c>
      <c r="C2" s="23">
        <v>25415.599999999999</v>
      </c>
      <c r="D2" s="171"/>
    </row>
    <row r="3" spans="1:17" ht="30">
      <c r="A3" s="194"/>
      <c r="B3" s="7" t="s">
        <v>9</v>
      </c>
      <c r="C3" s="23">
        <v>9934</v>
      </c>
      <c r="D3" s="171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7" ht="30">
      <c r="A4" s="194"/>
      <c r="B4" s="7" t="s">
        <v>20</v>
      </c>
      <c r="C4" s="7"/>
      <c r="D4" s="21" t="s">
        <v>29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7">
      <c r="A5" s="194"/>
      <c r="B5" s="7" t="s">
        <v>21</v>
      </c>
      <c r="C5" s="14">
        <v>6485.47</v>
      </c>
      <c r="D5" s="21" t="s">
        <v>29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7" ht="30">
      <c r="A6" s="194"/>
      <c r="B6" s="7" t="s">
        <v>22</v>
      </c>
      <c r="C6" s="7"/>
      <c r="D6" s="21" t="s">
        <v>29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7" s="139" customFormat="1">
      <c r="A7" s="194"/>
      <c r="B7" s="7" t="s">
        <v>23</v>
      </c>
      <c r="C7" s="7"/>
      <c r="D7" s="21" t="s">
        <v>29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/>
      <c r="Q7" s="118"/>
    </row>
    <row r="8" spans="1:17" s="139" customFormat="1" ht="15.4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/>
      <c r="Q8" s="118"/>
    </row>
    <row r="9" spans="1:17" s="139" customFormat="1" ht="15.4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/>
      <c r="Q9" s="118"/>
    </row>
    <row r="10" spans="1:17" s="139" customFormat="1" ht="15.4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/>
      <c r="Q10" s="118"/>
    </row>
    <row r="11" spans="1:17" s="139" customFormat="1" ht="13.7" customHeight="1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0"/>
      <c r="P11"/>
      <c r="Q11" s="118"/>
    </row>
    <row r="12" spans="1:17" s="139" customFormat="1" ht="1.7" customHeight="1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/>
      <c r="Q12" s="118"/>
    </row>
  </sheetData>
  <mergeCells count="1">
    <mergeCell ref="A12:O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D13"/>
  <sheetViews>
    <sheetView tabSelected="1" workbookViewId="0">
      <selection activeCell="C36" sqref="C36"/>
    </sheetView>
  </sheetViews>
  <sheetFormatPr defaultRowHeight="15"/>
  <cols>
    <col min="2" max="2" width="32.28515625" bestFit="1" customWidth="1"/>
    <col min="3" max="3" width="17.5703125" customWidth="1"/>
    <col min="4" max="4" width="13.42578125" bestFit="1" customWidth="1"/>
  </cols>
  <sheetData>
    <row r="2" spans="2:4">
      <c r="B2" s="7" t="s">
        <v>16</v>
      </c>
      <c r="C2" s="23"/>
      <c r="D2" s="171"/>
    </row>
    <row r="3" spans="2:4">
      <c r="B3" s="7" t="s">
        <v>9</v>
      </c>
      <c r="C3" s="23">
        <f>D13</f>
        <v>148128.57</v>
      </c>
      <c r="D3" s="171"/>
    </row>
    <row r="4" spans="2:4" ht="30">
      <c r="B4" s="7" t="s">
        <v>20</v>
      </c>
      <c r="C4" s="7"/>
      <c r="D4" s="21" t="s">
        <v>29</v>
      </c>
    </row>
    <row r="5" spans="2:4">
      <c r="B5" s="7" t="s">
        <v>21</v>
      </c>
      <c r="C5" s="14"/>
      <c r="D5" s="21" t="s">
        <v>29</v>
      </c>
    </row>
    <row r="6" spans="2:4" ht="30">
      <c r="B6" s="7" t="s">
        <v>22</v>
      </c>
      <c r="C6" s="7"/>
      <c r="D6" s="21" t="s">
        <v>29</v>
      </c>
    </row>
    <row r="7" spans="2:4">
      <c r="B7" s="7" t="s">
        <v>23</v>
      </c>
      <c r="C7" s="7"/>
      <c r="D7" s="21" t="s">
        <v>29</v>
      </c>
    </row>
    <row r="10" spans="2:4">
      <c r="B10" s="197"/>
      <c r="C10" s="197"/>
      <c r="D10" s="198" t="s">
        <v>2484</v>
      </c>
    </row>
    <row r="11" spans="2:4">
      <c r="B11" s="197" t="s">
        <v>2483</v>
      </c>
      <c r="C11" s="197">
        <v>13</v>
      </c>
      <c r="D11" s="199">
        <v>139641.57</v>
      </c>
    </row>
    <row r="12" spans="2:4">
      <c r="B12" s="197" t="s">
        <v>2483</v>
      </c>
      <c r="C12" s="197">
        <v>1</v>
      </c>
      <c r="D12" s="199">
        <v>8487</v>
      </c>
    </row>
    <row r="13" spans="2:4">
      <c r="B13" s="197"/>
      <c r="C13" s="197" t="s">
        <v>2485</v>
      </c>
      <c r="D13" s="199">
        <f>SUM(D11:D12)</f>
        <v>148128.57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15BCE-F81D-4EC6-BDEF-50AA309880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C04ED-A6C6-4D7F-9523-597BED9EC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F34BCB-DB68-4ABB-8121-DB16C5BB2E5E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RAZEM</vt:lpstr>
      <vt:lpstr>MIASTO ele</vt:lpstr>
      <vt:lpstr>DPS el</vt:lpstr>
      <vt:lpstr>Wydz.Ed el</vt:lpstr>
      <vt:lpstr>ZOJO</vt:lpstr>
      <vt:lpstr>MOPR el</vt:lpstr>
      <vt:lpstr>ŚDS</vt:lpstr>
      <vt:lpstr>WZKB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r.witkowski</cp:lastModifiedBy>
  <cp:lastPrinted>2016-10-27T13:59:22Z</cp:lastPrinted>
  <dcterms:created xsi:type="dcterms:W3CDTF">2016-10-14T13:36:03Z</dcterms:created>
  <dcterms:modified xsi:type="dcterms:W3CDTF">2020-11-23T17:22:58Z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