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540" windowWidth="20100" windowHeight="7620"/>
  </bookViews>
  <sheets>
    <sheet name="Kosztorys" sheetId="2" r:id="rId1"/>
    <sheet name="Przedmiar" sheetId="3" r:id="rId2"/>
  </sheets>
  <calcPr calcId="125725"/>
</workbook>
</file>

<file path=xl/calcChain.xml><?xml version="1.0" encoding="utf-8"?>
<calcChain xmlns="http://schemas.openxmlformats.org/spreadsheetml/2006/main">
  <c r="G35" i="3"/>
  <c r="G31"/>
  <c r="G29"/>
  <c r="G27"/>
  <c r="G25"/>
  <c r="G23"/>
  <c r="G21"/>
  <c r="G19"/>
  <c r="G17"/>
  <c r="G15"/>
  <c r="G13"/>
  <c r="G11"/>
  <c r="G9"/>
  <c r="V24" i="2"/>
  <c r="V25" s="1"/>
  <c r="U24"/>
  <c r="U25" s="1"/>
  <c r="T24"/>
  <c r="T25" s="1"/>
  <c r="S24"/>
  <c r="S25" s="1"/>
  <c r="R24"/>
  <c r="R25" s="1"/>
  <c r="Q24"/>
  <c r="Q25" s="1"/>
  <c r="O24"/>
  <c r="W24" s="1"/>
  <c r="W20"/>
  <c r="X20" s="1"/>
  <c r="V20"/>
  <c r="U20"/>
  <c r="T20"/>
  <c r="S20"/>
  <c r="R20"/>
  <c r="Q20"/>
  <c r="O20"/>
  <c r="V19"/>
  <c r="U19"/>
  <c r="T19"/>
  <c r="S19"/>
  <c r="R19"/>
  <c r="Q19"/>
  <c r="O19"/>
  <c r="W19" s="1"/>
  <c r="X19" s="1"/>
  <c r="V18"/>
  <c r="U18"/>
  <c r="T18"/>
  <c r="S18"/>
  <c r="R18"/>
  <c r="Q18"/>
  <c r="O18"/>
  <c r="W18" s="1"/>
  <c r="X18" s="1"/>
  <c r="V17"/>
  <c r="U17"/>
  <c r="T17"/>
  <c r="S17"/>
  <c r="R17"/>
  <c r="Q17"/>
  <c r="O17"/>
  <c r="W17" s="1"/>
  <c r="X17" s="1"/>
  <c r="W16"/>
  <c r="X16" s="1"/>
  <c r="V16"/>
  <c r="U16"/>
  <c r="T16"/>
  <c r="S16"/>
  <c r="R16"/>
  <c r="Q16"/>
  <c r="O16"/>
  <c r="V15"/>
  <c r="U15"/>
  <c r="T15"/>
  <c r="S15"/>
  <c r="R15"/>
  <c r="Q15"/>
  <c r="O15"/>
  <c r="W15" s="1"/>
  <c r="X15" s="1"/>
  <c r="V14"/>
  <c r="U14"/>
  <c r="T14"/>
  <c r="S14"/>
  <c r="R14"/>
  <c r="Q14"/>
  <c r="O14"/>
  <c r="W14" s="1"/>
  <c r="X14" s="1"/>
  <c r="V13"/>
  <c r="U13"/>
  <c r="T13"/>
  <c r="S13"/>
  <c r="R13"/>
  <c r="Q13"/>
  <c r="O13"/>
  <c r="W13" s="1"/>
  <c r="X13" s="1"/>
  <c r="W12"/>
  <c r="X12" s="1"/>
  <c r="V12"/>
  <c r="U12"/>
  <c r="T12"/>
  <c r="S12"/>
  <c r="S21" s="1"/>
  <c r="R12"/>
  <c r="Q12"/>
  <c r="O12"/>
  <c r="V11"/>
  <c r="U11"/>
  <c r="T11"/>
  <c r="S11"/>
  <c r="R11"/>
  <c r="Q11"/>
  <c r="O11"/>
  <c r="W11" s="1"/>
  <c r="X11" s="1"/>
  <c r="V10"/>
  <c r="U10"/>
  <c r="T10"/>
  <c r="S10"/>
  <c r="R10"/>
  <c r="Q10"/>
  <c r="O10"/>
  <c r="W10" s="1"/>
  <c r="X10" s="1"/>
  <c r="V9"/>
  <c r="V21" s="1"/>
  <c r="V28" s="1"/>
  <c r="U9"/>
  <c r="U21" s="1"/>
  <c r="U28" s="1"/>
  <c r="T9"/>
  <c r="T21" s="1"/>
  <c r="T28" s="1"/>
  <c r="S9"/>
  <c r="R9"/>
  <c r="R21" s="1"/>
  <c r="R28" s="1"/>
  <c r="Q9"/>
  <c r="Q21" s="1"/>
  <c r="Q28" s="1"/>
  <c r="O9"/>
  <c r="W9" s="1"/>
  <c r="X24" l="1"/>
  <c r="X25" s="1"/>
  <c r="W25"/>
  <c r="X9"/>
  <c r="X21" s="1"/>
  <c r="W21"/>
  <c r="S28"/>
  <c r="X28" l="1"/>
  <c r="W28"/>
</calcChain>
</file>

<file path=xl/sharedStrings.xml><?xml version="1.0" encoding="utf-8"?>
<sst xmlns="http://schemas.openxmlformats.org/spreadsheetml/2006/main" count="174" uniqueCount="61">
  <si>
    <t>"Przebudowa ulicy Fabrycznej w Lesznie - budowa sygnalizacji świetlnej na skrzyżowaniu z ul. Zacisze oraz Augusta Wilkońskiego" - PFU</t>
  </si>
  <si>
    <t>Nazwa</t>
  </si>
  <si>
    <t>R</t>
  </si>
  <si>
    <t>M</t>
  </si>
  <si>
    <t>T</t>
  </si>
  <si>
    <t>S</t>
  </si>
  <si>
    <t>K</t>
  </si>
  <si>
    <t>Z</t>
  </si>
  <si>
    <t>Wykonawstwo</t>
  </si>
  <si>
    <t>Dokumentacja projektowa</t>
  </si>
  <si>
    <t>800-01-206 :  KOSZTORYS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</si>
  <si>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</si>
  <si>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</si>
  <si>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</si>
  <si>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</si>
  <si>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</si>
  <si>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</si>
  <si>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</si>
  <si>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</si>
  <si>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</si>
  <si>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</si>
  <si>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</si>
  <si>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</si>
  <si>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</si>
  <si>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</si>
  <si>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</si>
  <si>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</si>
  <si>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</si>
  <si>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 009-1001-08-00</t>
  </si>
  <si>
    <t>Budowa sygnalizacji świetlnej pełnej dla skrzyżowania i wszystkich użytkowników nr 1 (z ul. Zacisze).</t>
  </si>
  <si>
    <t>szt</t>
  </si>
  <si>
    <t>Budowa sygnalizacji świetlnej pełnej dla skrzyżowania i wszystkich użytkowników nr 2 (z ul. Wilkońskiego).</t>
  </si>
  <si>
    <t>Przebudowa/rozbudowa oświetlenia miejskiego.</t>
  </si>
  <si>
    <t>Przebudowa/rozbudowa innych sieci branżowych.</t>
  </si>
  <si>
    <t>Przebudowa/rozbudowa monitoringu.</t>
  </si>
  <si>
    <t>Przebudowa/rozbudowa zasilania energetycznego na potrzeby sygnalizacji świetlnej, monitoringu i wszelkich innych projektowanych urządzeń.</t>
  </si>
  <si>
    <t>Przebudowa/rozbudowa zasilania światłowodowego na potrzeby sygnalizacji świetlnej, monitoringu.</t>
  </si>
  <si>
    <t>Usunięcie drzew i nasadzenia rekompensacyjne.</t>
  </si>
  <si>
    <t>Przeprojektowanie programu sygnalizacji świetlnej.</t>
  </si>
  <si>
    <t>Przebudowa zakresu projektu pierwotnego.</t>
  </si>
  <si>
    <t>Montaż urządzeń, szkolenia, licencje itp.</t>
  </si>
  <si>
    <t>Opłaty za nadzory i dozory płatne, wyłączenia sieci.</t>
  </si>
  <si>
    <t>Razem:</t>
  </si>
  <si>
    <t>DZIAŁ  2</t>
  </si>
  <si>
    <t>Dokumentacja projektowo - kosztorysowa:  Projekty budowlane, wykonawcze, SST, projekt stałej organizacji ruchu, projekt czasowej organizacji ruchu, obliczenia - pomiar natężenia ruchu, koordynacja skrzyżowań z istniejącą sygnalizacją świetlną, przedmiary robót, kosztorys ofertowy, uzyskanie stosownych uzgodnień, opinii, zatwierdzeń oraz decyzji.
SST wzór wg tych załączonych do dokumentacji pierwotnej i do PFU. Dla dodatkowych zakresów zadań SST po stronie Wykonawcy zadania.</t>
  </si>
  <si>
    <t>OGÓŁEM KOSZTORYS:</t>
  </si>
  <si>
    <t>800-01-206 :  PRZEDMIAR ROBÓT</t>
  </si>
  <si>
    <t>1) Sygnalziacja ul. Zacisze</t>
  </si>
  <si>
    <t>1,0</t>
  </si>
  <si>
    <t>1) Sygnalziacja ul. Wilkońskiego</t>
  </si>
  <si>
    <t>1) Oświetlenie</t>
  </si>
  <si>
    <t>1) Przebudowa innych sieci branżowych</t>
  </si>
  <si>
    <t>1) Monitoring</t>
  </si>
  <si>
    <t>1) Zasilanie energetyczne</t>
  </si>
  <si>
    <t>1) Zasilanie światłowodowe</t>
  </si>
  <si>
    <t>1) Usunięcie drzew i nasadzenia</t>
  </si>
  <si>
    <t>1) Przeprojektowanie programu</t>
  </si>
  <si>
    <t>1) Przebudowa zakresu pierwotnego</t>
  </si>
  <si>
    <t>1) Urządzenia, szkolenia, licencje</t>
  </si>
  <si>
    <t>1) Opłaty, dozory, itp..</t>
  </si>
  <si>
    <t>1) Wielobranżowa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</si>
</sst>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5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165" fontId="14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28"/>
  <sheetViews>
    <sheetView tabSelected="1" workbookViewId="0">
      <selection sqref="A1:E1"/>
    </sheetView>
  </sheetViews>
  <sheetFormatPr defaultRowHeight="14.25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ht="15">
      <c r="A1" s="20" t="s">
        <v>10</v>
      </c>
      <c r="B1" s="21"/>
      <c r="C1" s="21"/>
      <c r="D1" s="21"/>
      <c r="E1" s="21"/>
    </row>
    <row r="3" spans="1:28" ht="12.75">
      <c r="A3" s="22" t="s">
        <v>0</v>
      </c>
      <c r="B3" s="21"/>
      <c r="C3" s="21"/>
      <c r="D3" s="21"/>
      <c r="E3" s="21"/>
    </row>
    <row r="6" spans="1:28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  <c r="I6" s="5" t="s">
        <v>16</v>
      </c>
      <c r="J6" s="5" t="s">
        <v>17</v>
      </c>
      <c r="K6" s="5" t="s">
        <v>18</v>
      </c>
      <c r="L6" s="5" t="s">
        <v>19</v>
      </c>
      <c r="M6" s="5" t="s">
        <v>20</v>
      </c>
      <c r="N6" s="5" t="s">
        <v>21</v>
      </c>
      <c r="O6" s="2" t="s">
        <v>22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23</v>
      </c>
      <c r="X6" s="2" t="s">
        <v>24</v>
      </c>
      <c r="AA6" s="7" t="s">
        <v>25</v>
      </c>
      <c r="AB6" s="7" t="s">
        <v>26</v>
      </c>
    </row>
    <row r="8" spans="1:28" ht="12.75">
      <c r="A8" s="23" t="s">
        <v>27</v>
      </c>
      <c r="B8" s="21"/>
      <c r="C8" s="24" t="s">
        <v>8</v>
      </c>
      <c r="D8" s="21"/>
      <c r="E8" s="21"/>
    </row>
    <row r="9" spans="1:28" ht="36">
      <c r="A9" s="8">
        <v>10</v>
      </c>
      <c r="B9" s="1" t="s">
        <v>28</v>
      </c>
      <c r="C9" s="1" t="s">
        <v>13</v>
      </c>
      <c r="D9" s="3" t="s">
        <v>29</v>
      </c>
      <c r="F9" s="9" t="s">
        <v>30</v>
      </c>
      <c r="G9" s="10">
        <v>1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4">
        <f t="shared" ref="O9:O20" si="0">SUM(I9:N9)</f>
        <v>0</v>
      </c>
      <c r="Q9" s="11">
        <f t="shared" ref="Q9:Q20" si="1">G9*I9</f>
        <v>0</v>
      </c>
      <c r="R9" s="11">
        <f t="shared" ref="R9:R20" si="2">G9*J9</f>
        <v>0</v>
      </c>
      <c r="S9" s="11">
        <f t="shared" ref="S9:S20" si="3">G9*K9</f>
        <v>0</v>
      </c>
      <c r="T9" s="11">
        <f t="shared" ref="T9:T20" si="4">G9*L9</f>
        <v>0</v>
      </c>
      <c r="U9" s="11">
        <f t="shared" ref="U9:U20" si="5">G9*M9</f>
        <v>0</v>
      </c>
      <c r="V9" s="11">
        <f t="shared" ref="V9:V20" si="6">G9*N9</f>
        <v>0</v>
      </c>
      <c r="W9" s="12">
        <f t="shared" ref="W9:W20" si="7">G9*O9</f>
        <v>0</v>
      </c>
      <c r="X9" s="4">
        <f t="shared" ref="X9:X20" si="8">ROUND(W9,2)</f>
        <v>0</v>
      </c>
      <c r="AA9" s="13">
        <v>0</v>
      </c>
      <c r="AB9" s="14">
        <v>0</v>
      </c>
    </row>
    <row r="10" spans="1:28" ht="36">
      <c r="A10" s="8">
        <v>20</v>
      </c>
      <c r="B10" s="1" t="s">
        <v>28</v>
      </c>
      <c r="C10" s="1" t="s">
        <v>13</v>
      </c>
      <c r="D10" s="3" t="s">
        <v>31</v>
      </c>
      <c r="F10" s="9" t="s">
        <v>30</v>
      </c>
      <c r="G10" s="10">
        <v>1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4">
        <f t="shared" si="0"/>
        <v>0</v>
      </c>
      <c r="Q10" s="11">
        <f t="shared" si="1"/>
        <v>0</v>
      </c>
      <c r="R10" s="11">
        <f t="shared" si="2"/>
        <v>0</v>
      </c>
      <c r="S10" s="11">
        <f t="shared" si="3"/>
        <v>0</v>
      </c>
      <c r="T10" s="11">
        <f t="shared" si="4"/>
        <v>0</v>
      </c>
      <c r="U10" s="11">
        <f t="shared" si="5"/>
        <v>0</v>
      </c>
      <c r="V10" s="11">
        <f t="shared" si="6"/>
        <v>0</v>
      </c>
      <c r="W10" s="12">
        <f t="shared" si="7"/>
        <v>0</v>
      </c>
      <c r="X10" s="4">
        <f t="shared" si="8"/>
        <v>0</v>
      </c>
      <c r="AA10" s="13">
        <v>0</v>
      </c>
      <c r="AB10" s="14">
        <v>0</v>
      </c>
    </row>
    <row r="11" spans="1:28" ht="12">
      <c r="A11" s="8">
        <v>30</v>
      </c>
      <c r="B11" s="1" t="s">
        <v>28</v>
      </c>
      <c r="C11" s="1" t="s">
        <v>13</v>
      </c>
      <c r="D11" s="3" t="s">
        <v>32</v>
      </c>
      <c r="F11" s="9" t="s">
        <v>30</v>
      </c>
      <c r="G11" s="10">
        <v>1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f t="shared" si="0"/>
        <v>0</v>
      </c>
      <c r="Q11" s="11">
        <f t="shared" si="1"/>
        <v>0</v>
      </c>
      <c r="R11" s="11">
        <f t="shared" si="2"/>
        <v>0</v>
      </c>
      <c r="S11" s="11">
        <f t="shared" si="3"/>
        <v>0</v>
      </c>
      <c r="T11" s="11">
        <f t="shared" si="4"/>
        <v>0</v>
      </c>
      <c r="U11" s="11">
        <f t="shared" si="5"/>
        <v>0</v>
      </c>
      <c r="V11" s="11">
        <f t="shared" si="6"/>
        <v>0</v>
      </c>
      <c r="W11" s="12">
        <f t="shared" si="7"/>
        <v>0</v>
      </c>
      <c r="X11" s="4">
        <f t="shared" si="8"/>
        <v>0</v>
      </c>
      <c r="AA11" s="13">
        <v>0</v>
      </c>
      <c r="AB11" s="14">
        <v>0</v>
      </c>
    </row>
    <row r="12" spans="1:28" ht="12">
      <c r="A12" s="8">
        <v>40</v>
      </c>
      <c r="B12" s="1" t="s">
        <v>28</v>
      </c>
      <c r="C12" s="1" t="s">
        <v>13</v>
      </c>
      <c r="D12" s="3" t="s">
        <v>33</v>
      </c>
      <c r="F12" s="9" t="s">
        <v>30</v>
      </c>
      <c r="G12" s="10">
        <v>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f t="shared" si="0"/>
        <v>0</v>
      </c>
      <c r="Q12" s="11">
        <f t="shared" si="1"/>
        <v>0</v>
      </c>
      <c r="R12" s="11">
        <f t="shared" si="2"/>
        <v>0</v>
      </c>
      <c r="S12" s="11">
        <f t="shared" si="3"/>
        <v>0</v>
      </c>
      <c r="T12" s="11">
        <f t="shared" si="4"/>
        <v>0</v>
      </c>
      <c r="U12" s="11">
        <f t="shared" si="5"/>
        <v>0</v>
      </c>
      <c r="V12" s="11">
        <f t="shared" si="6"/>
        <v>0</v>
      </c>
      <c r="W12" s="12">
        <f t="shared" si="7"/>
        <v>0</v>
      </c>
      <c r="X12" s="4">
        <f t="shared" si="8"/>
        <v>0</v>
      </c>
      <c r="AA12" s="13">
        <v>0</v>
      </c>
      <c r="AB12" s="14">
        <v>0</v>
      </c>
    </row>
    <row r="13" spans="1:28" ht="12">
      <c r="A13" s="8">
        <v>50</v>
      </c>
      <c r="B13" s="1" t="s">
        <v>28</v>
      </c>
      <c r="C13" s="1" t="s">
        <v>13</v>
      </c>
      <c r="D13" s="3" t="s">
        <v>34</v>
      </c>
      <c r="F13" s="9" t="s">
        <v>30</v>
      </c>
      <c r="G13" s="10">
        <v>1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 t="shared" si="0"/>
        <v>0</v>
      </c>
      <c r="Q13" s="11">
        <f t="shared" si="1"/>
        <v>0</v>
      </c>
      <c r="R13" s="11">
        <f t="shared" si="2"/>
        <v>0</v>
      </c>
      <c r="S13" s="11">
        <f t="shared" si="3"/>
        <v>0</v>
      </c>
      <c r="T13" s="11">
        <f t="shared" si="4"/>
        <v>0</v>
      </c>
      <c r="U13" s="11">
        <f t="shared" si="5"/>
        <v>0</v>
      </c>
      <c r="V13" s="11">
        <f t="shared" si="6"/>
        <v>0</v>
      </c>
      <c r="W13" s="12">
        <f t="shared" si="7"/>
        <v>0</v>
      </c>
      <c r="X13" s="4">
        <f t="shared" si="8"/>
        <v>0</v>
      </c>
      <c r="AA13" s="13">
        <v>0</v>
      </c>
      <c r="AB13" s="14">
        <v>0</v>
      </c>
    </row>
    <row r="14" spans="1:28" ht="36">
      <c r="A14" s="8">
        <v>60</v>
      </c>
      <c r="B14" s="1" t="s">
        <v>28</v>
      </c>
      <c r="C14" s="1" t="s">
        <v>13</v>
      </c>
      <c r="D14" s="3" t="s">
        <v>35</v>
      </c>
      <c r="F14" s="9" t="s">
        <v>30</v>
      </c>
      <c r="G14" s="10">
        <v>1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 t="shared" si="0"/>
        <v>0</v>
      </c>
      <c r="Q14" s="11">
        <f t="shared" si="1"/>
        <v>0</v>
      </c>
      <c r="R14" s="11">
        <f t="shared" si="2"/>
        <v>0</v>
      </c>
      <c r="S14" s="11">
        <f t="shared" si="3"/>
        <v>0</v>
      </c>
      <c r="T14" s="11">
        <f t="shared" si="4"/>
        <v>0</v>
      </c>
      <c r="U14" s="11">
        <f t="shared" si="5"/>
        <v>0</v>
      </c>
      <c r="V14" s="11">
        <f t="shared" si="6"/>
        <v>0</v>
      </c>
      <c r="W14" s="12">
        <f t="shared" si="7"/>
        <v>0</v>
      </c>
      <c r="X14" s="4">
        <f t="shared" si="8"/>
        <v>0</v>
      </c>
      <c r="AA14" s="13">
        <v>0</v>
      </c>
      <c r="AB14" s="14">
        <v>0</v>
      </c>
    </row>
    <row r="15" spans="1:28" ht="36">
      <c r="A15" s="8">
        <v>70</v>
      </c>
      <c r="B15" s="1" t="s">
        <v>28</v>
      </c>
      <c r="C15" s="1" t="s">
        <v>13</v>
      </c>
      <c r="D15" s="3" t="s">
        <v>36</v>
      </c>
      <c r="F15" s="9" t="s">
        <v>30</v>
      </c>
      <c r="G15" s="10">
        <v>1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f t="shared" si="0"/>
        <v>0</v>
      </c>
      <c r="Q15" s="11">
        <f t="shared" si="1"/>
        <v>0</v>
      </c>
      <c r="R15" s="11">
        <f t="shared" si="2"/>
        <v>0</v>
      </c>
      <c r="S15" s="11">
        <f t="shared" si="3"/>
        <v>0</v>
      </c>
      <c r="T15" s="11">
        <f t="shared" si="4"/>
        <v>0</v>
      </c>
      <c r="U15" s="11">
        <f t="shared" si="5"/>
        <v>0</v>
      </c>
      <c r="V15" s="11">
        <f t="shared" si="6"/>
        <v>0</v>
      </c>
      <c r="W15" s="12">
        <f t="shared" si="7"/>
        <v>0</v>
      </c>
      <c r="X15" s="4">
        <f t="shared" si="8"/>
        <v>0</v>
      </c>
      <c r="AA15" s="13">
        <v>0</v>
      </c>
      <c r="AB15" s="14">
        <v>0</v>
      </c>
    </row>
    <row r="16" spans="1:28" ht="12">
      <c r="A16" s="8">
        <v>80</v>
      </c>
      <c r="B16" s="1" t="s">
        <v>28</v>
      </c>
      <c r="C16" s="1" t="s">
        <v>13</v>
      </c>
      <c r="D16" s="3" t="s">
        <v>37</v>
      </c>
      <c r="F16" s="9" t="s">
        <v>30</v>
      </c>
      <c r="G16" s="10">
        <v>1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4">
        <f t="shared" si="0"/>
        <v>0</v>
      </c>
      <c r="Q16" s="11">
        <f t="shared" si="1"/>
        <v>0</v>
      </c>
      <c r="R16" s="11">
        <f t="shared" si="2"/>
        <v>0</v>
      </c>
      <c r="S16" s="11">
        <f t="shared" si="3"/>
        <v>0</v>
      </c>
      <c r="T16" s="11">
        <f t="shared" si="4"/>
        <v>0</v>
      </c>
      <c r="U16" s="11">
        <f t="shared" si="5"/>
        <v>0</v>
      </c>
      <c r="V16" s="11">
        <f t="shared" si="6"/>
        <v>0</v>
      </c>
      <c r="W16" s="12">
        <f t="shared" si="7"/>
        <v>0</v>
      </c>
      <c r="X16" s="4">
        <f t="shared" si="8"/>
        <v>0</v>
      </c>
      <c r="AA16" s="13">
        <v>0</v>
      </c>
      <c r="AB16" s="14">
        <v>0</v>
      </c>
    </row>
    <row r="17" spans="1:28" ht="12">
      <c r="A17" s="8">
        <v>90</v>
      </c>
      <c r="B17" s="1" t="s">
        <v>28</v>
      </c>
      <c r="C17" s="1" t="s">
        <v>13</v>
      </c>
      <c r="D17" s="3" t="s">
        <v>38</v>
      </c>
      <c r="F17" s="9" t="s">
        <v>30</v>
      </c>
      <c r="G17" s="10">
        <v>1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4">
        <f t="shared" si="0"/>
        <v>0</v>
      </c>
      <c r="Q17" s="11">
        <f t="shared" si="1"/>
        <v>0</v>
      </c>
      <c r="R17" s="11">
        <f t="shared" si="2"/>
        <v>0</v>
      </c>
      <c r="S17" s="11">
        <f t="shared" si="3"/>
        <v>0</v>
      </c>
      <c r="T17" s="11">
        <f t="shared" si="4"/>
        <v>0</v>
      </c>
      <c r="U17" s="11">
        <f t="shared" si="5"/>
        <v>0</v>
      </c>
      <c r="V17" s="11">
        <f t="shared" si="6"/>
        <v>0</v>
      </c>
      <c r="W17" s="12">
        <f t="shared" si="7"/>
        <v>0</v>
      </c>
      <c r="X17" s="4">
        <f t="shared" si="8"/>
        <v>0</v>
      </c>
      <c r="AA17" s="13">
        <v>0</v>
      </c>
      <c r="AB17" s="14">
        <v>0</v>
      </c>
    </row>
    <row r="18" spans="1:28" ht="12">
      <c r="A18" s="8">
        <v>100</v>
      </c>
      <c r="B18" s="1" t="s">
        <v>28</v>
      </c>
      <c r="C18" s="1" t="s">
        <v>13</v>
      </c>
      <c r="D18" s="3" t="s">
        <v>39</v>
      </c>
      <c r="F18" s="9" t="s">
        <v>30</v>
      </c>
      <c r="G18" s="10">
        <v>1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4">
        <f t="shared" si="0"/>
        <v>0</v>
      </c>
      <c r="Q18" s="11">
        <f t="shared" si="1"/>
        <v>0</v>
      </c>
      <c r="R18" s="11">
        <f t="shared" si="2"/>
        <v>0</v>
      </c>
      <c r="S18" s="11">
        <f t="shared" si="3"/>
        <v>0</v>
      </c>
      <c r="T18" s="11">
        <f t="shared" si="4"/>
        <v>0</v>
      </c>
      <c r="U18" s="11">
        <f t="shared" si="5"/>
        <v>0</v>
      </c>
      <c r="V18" s="11">
        <f t="shared" si="6"/>
        <v>0</v>
      </c>
      <c r="W18" s="12">
        <f t="shared" si="7"/>
        <v>0</v>
      </c>
      <c r="X18" s="4">
        <f t="shared" si="8"/>
        <v>0</v>
      </c>
      <c r="AA18" s="13">
        <v>0</v>
      </c>
      <c r="AB18" s="14">
        <v>0</v>
      </c>
    </row>
    <row r="19" spans="1:28" ht="12">
      <c r="A19" s="8">
        <v>110</v>
      </c>
      <c r="B19" s="1" t="s">
        <v>28</v>
      </c>
      <c r="C19" s="1" t="s">
        <v>13</v>
      </c>
      <c r="D19" s="3" t="s">
        <v>40</v>
      </c>
      <c r="F19" s="9" t="s">
        <v>30</v>
      </c>
      <c r="G19" s="10">
        <v>1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si="0"/>
        <v>0</v>
      </c>
      <c r="Q19" s="11">
        <f t="shared" si="1"/>
        <v>0</v>
      </c>
      <c r="R19" s="11">
        <f t="shared" si="2"/>
        <v>0</v>
      </c>
      <c r="S19" s="11">
        <f t="shared" si="3"/>
        <v>0</v>
      </c>
      <c r="T19" s="11">
        <f t="shared" si="4"/>
        <v>0</v>
      </c>
      <c r="U19" s="11">
        <f t="shared" si="5"/>
        <v>0</v>
      </c>
      <c r="V19" s="11">
        <f t="shared" si="6"/>
        <v>0</v>
      </c>
      <c r="W19" s="12">
        <f t="shared" si="7"/>
        <v>0</v>
      </c>
      <c r="X19" s="4">
        <f t="shared" si="8"/>
        <v>0</v>
      </c>
      <c r="AA19" s="13">
        <v>0</v>
      </c>
      <c r="AB19" s="14">
        <v>0</v>
      </c>
    </row>
    <row r="20" spans="1:28" ht="12">
      <c r="A20" s="8">
        <v>120</v>
      </c>
      <c r="B20" s="1" t="s">
        <v>28</v>
      </c>
      <c r="C20" s="1" t="s">
        <v>13</v>
      </c>
      <c r="D20" s="3" t="s">
        <v>41</v>
      </c>
      <c r="F20" s="9" t="s">
        <v>30</v>
      </c>
      <c r="G20" s="10">
        <v>1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0"/>
        <v>0</v>
      </c>
      <c r="Q20" s="11">
        <f t="shared" si="1"/>
        <v>0</v>
      </c>
      <c r="R20" s="11">
        <f t="shared" si="2"/>
        <v>0</v>
      </c>
      <c r="S20" s="11">
        <f t="shared" si="3"/>
        <v>0</v>
      </c>
      <c r="T20" s="11">
        <f t="shared" si="4"/>
        <v>0</v>
      </c>
      <c r="U20" s="11">
        <f t="shared" si="5"/>
        <v>0</v>
      </c>
      <c r="V20" s="11">
        <f t="shared" si="6"/>
        <v>0</v>
      </c>
      <c r="W20" s="12">
        <f t="shared" si="7"/>
        <v>0</v>
      </c>
      <c r="X20" s="4">
        <f t="shared" si="8"/>
        <v>0</v>
      </c>
      <c r="AA20" s="13">
        <v>0</v>
      </c>
      <c r="AB20" s="14">
        <v>0</v>
      </c>
    </row>
    <row r="21" spans="1:28" ht="12.75">
      <c r="F21" s="23" t="s">
        <v>42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5">
        <f t="shared" ref="Q21:X21" si="9">SUM(Q9:Q20)</f>
        <v>0</v>
      </c>
      <c r="R21" s="15">
        <f t="shared" si="9"/>
        <v>0</v>
      </c>
      <c r="S21" s="15">
        <f t="shared" si="9"/>
        <v>0</v>
      </c>
      <c r="T21" s="15">
        <f t="shared" si="9"/>
        <v>0</v>
      </c>
      <c r="U21" s="15">
        <f t="shared" si="9"/>
        <v>0</v>
      </c>
      <c r="V21" s="15">
        <f t="shared" si="9"/>
        <v>0</v>
      </c>
      <c r="W21" s="16">
        <f t="shared" si="9"/>
        <v>0</v>
      </c>
      <c r="X21" s="17">
        <f t="shared" si="9"/>
        <v>0</v>
      </c>
      <c r="AB21" s="18">
        <v>0</v>
      </c>
    </row>
    <row r="23" spans="1:28" ht="12.75">
      <c r="A23" s="23" t="s">
        <v>43</v>
      </c>
      <c r="B23" s="21"/>
      <c r="C23" s="24" t="s">
        <v>9</v>
      </c>
      <c r="D23" s="21"/>
      <c r="E23" s="21"/>
    </row>
    <row r="24" spans="1:28" ht="132">
      <c r="A24" s="8">
        <v>130</v>
      </c>
      <c r="B24" s="1" t="s">
        <v>28</v>
      </c>
      <c r="C24" s="1" t="s">
        <v>13</v>
      </c>
      <c r="D24" s="3" t="s">
        <v>44</v>
      </c>
      <c r="F24" s="9" t="s">
        <v>30</v>
      </c>
      <c r="G24" s="10">
        <v>1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f>SUM(I24:N24)</f>
        <v>0</v>
      </c>
      <c r="Q24" s="11">
        <f>G24*I24</f>
        <v>0</v>
      </c>
      <c r="R24" s="11">
        <f>G24*J24</f>
        <v>0</v>
      </c>
      <c r="S24" s="11">
        <f>G24*K24</f>
        <v>0</v>
      </c>
      <c r="T24" s="11">
        <f>G24*L24</f>
        <v>0</v>
      </c>
      <c r="U24" s="11">
        <f>G24*M24</f>
        <v>0</v>
      </c>
      <c r="V24" s="11">
        <f>G24*N24</f>
        <v>0</v>
      </c>
      <c r="W24" s="12">
        <f>G24*O24</f>
        <v>0</v>
      </c>
      <c r="X24" s="4">
        <f>ROUND(W24,2)</f>
        <v>0</v>
      </c>
      <c r="AA24" s="13">
        <v>0</v>
      </c>
      <c r="AB24" s="14">
        <v>0</v>
      </c>
    </row>
    <row r="25" spans="1:28" ht="12.75">
      <c r="F25" s="23" t="s">
        <v>42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15">
        <f t="shared" ref="Q25:X25" si="10">SUM(Q24)</f>
        <v>0</v>
      </c>
      <c r="R25" s="15">
        <f t="shared" si="10"/>
        <v>0</v>
      </c>
      <c r="S25" s="15">
        <f t="shared" si="10"/>
        <v>0</v>
      </c>
      <c r="T25" s="15">
        <f t="shared" si="10"/>
        <v>0</v>
      </c>
      <c r="U25" s="15">
        <f t="shared" si="10"/>
        <v>0</v>
      </c>
      <c r="V25" s="15">
        <f t="shared" si="10"/>
        <v>0</v>
      </c>
      <c r="W25" s="16">
        <f t="shared" si="10"/>
        <v>0</v>
      </c>
      <c r="X25" s="17">
        <f t="shared" si="10"/>
        <v>0</v>
      </c>
      <c r="AB25" s="18">
        <v>0</v>
      </c>
    </row>
    <row r="28" spans="1:28" ht="12.75">
      <c r="F28" s="23" t="s">
        <v>45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15">
        <f t="shared" ref="Q28:X28" si="11">SUM(Q21,Q25)</f>
        <v>0</v>
      </c>
      <c r="R28" s="15">
        <f t="shared" si="11"/>
        <v>0</v>
      </c>
      <c r="S28" s="15">
        <f t="shared" si="11"/>
        <v>0</v>
      </c>
      <c r="T28" s="15">
        <f t="shared" si="11"/>
        <v>0</v>
      </c>
      <c r="U28" s="15">
        <f t="shared" si="11"/>
        <v>0</v>
      </c>
      <c r="V28" s="15">
        <f t="shared" si="11"/>
        <v>0</v>
      </c>
      <c r="W28" s="16">
        <f t="shared" si="11"/>
        <v>0</v>
      </c>
      <c r="X28" s="17">
        <f t="shared" si="11"/>
        <v>0</v>
      </c>
      <c r="AB28" s="18">
        <v>0</v>
      </c>
    </row>
  </sheetData>
  <mergeCells count="9">
    <mergeCell ref="A23:B23"/>
    <mergeCell ref="C23:E23"/>
    <mergeCell ref="F25:P25"/>
    <mergeCell ref="F28:P28"/>
    <mergeCell ref="A1:E1"/>
    <mergeCell ref="A3:E3"/>
    <mergeCell ref="A8:B8"/>
    <mergeCell ref="C8:E8"/>
    <mergeCell ref="F21:P21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sqref="A1:E1"/>
    </sheetView>
  </sheetViews>
  <sheetFormatPr defaultRowHeight="14.25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>
      <c r="A1" s="20" t="s">
        <v>46</v>
      </c>
      <c r="B1" s="21"/>
      <c r="C1" s="21"/>
      <c r="D1" s="21"/>
      <c r="E1" s="21"/>
    </row>
    <row r="3" spans="1:7" ht="12.75">
      <c r="A3" s="22" t="s">
        <v>0</v>
      </c>
      <c r="B3" s="21"/>
      <c r="C3" s="21"/>
      <c r="D3" s="21"/>
      <c r="E3" s="21"/>
    </row>
    <row r="6" spans="1:7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</row>
    <row r="8" spans="1:7" ht="12.75">
      <c r="A8" s="23" t="s">
        <v>27</v>
      </c>
      <c r="B8" s="21"/>
      <c r="C8" s="24" t="s">
        <v>8</v>
      </c>
      <c r="D8" s="21"/>
      <c r="E8" s="21"/>
    </row>
    <row r="9" spans="1:7" ht="24">
      <c r="A9" s="8">
        <v>10</v>
      </c>
      <c r="B9" s="1" t="s">
        <v>28</v>
      </c>
      <c r="C9" s="1" t="s">
        <v>13</v>
      </c>
      <c r="D9" s="3" t="s">
        <v>29</v>
      </c>
      <c r="F9" s="9" t="s">
        <v>30</v>
      </c>
      <c r="G9" s="10">
        <f>SUM(G10)</f>
        <v>1</v>
      </c>
    </row>
    <row r="10" spans="1:7" ht="12">
      <c r="B10" s="25" t="s">
        <v>47</v>
      </c>
      <c r="C10" s="21"/>
      <c r="D10" s="25" t="s">
        <v>48</v>
      </c>
      <c r="E10" s="21"/>
      <c r="F10" s="21"/>
      <c r="G10" s="19">
        <v>1</v>
      </c>
    </row>
    <row r="11" spans="1:7" ht="24">
      <c r="A11" s="8">
        <v>20</v>
      </c>
      <c r="B11" s="1" t="s">
        <v>28</v>
      </c>
      <c r="C11" s="1" t="s">
        <v>13</v>
      </c>
      <c r="D11" s="3" t="s">
        <v>31</v>
      </c>
      <c r="F11" s="9" t="s">
        <v>30</v>
      </c>
      <c r="G11" s="10">
        <f>SUM(G12)</f>
        <v>1</v>
      </c>
    </row>
    <row r="12" spans="1:7" ht="12">
      <c r="B12" s="25" t="s">
        <v>49</v>
      </c>
      <c r="C12" s="21"/>
      <c r="D12" s="25" t="s">
        <v>48</v>
      </c>
      <c r="E12" s="21"/>
      <c r="F12" s="21"/>
      <c r="G12" s="19">
        <v>1</v>
      </c>
    </row>
    <row r="13" spans="1:7" ht="12">
      <c r="A13" s="8">
        <v>30</v>
      </c>
      <c r="B13" s="1" t="s">
        <v>28</v>
      </c>
      <c r="C13" s="1" t="s">
        <v>13</v>
      </c>
      <c r="D13" s="3" t="s">
        <v>32</v>
      </c>
      <c r="F13" s="9" t="s">
        <v>30</v>
      </c>
      <c r="G13" s="10">
        <f>SUM(G14)</f>
        <v>1</v>
      </c>
    </row>
    <row r="14" spans="1:7" ht="12">
      <c r="B14" s="25" t="s">
        <v>50</v>
      </c>
      <c r="C14" s="21"/>
      <c r="D14" s="25" t="s">
        <v>48</v>
      </c>
      <c r="E14" s="21"/>
      <c r="F14" s="21"/>
      <c r="G14" s="19">
        <v>1</v>
      </c>
    </row>
    <row r="15" spans="1:7" ht="12">
      <c r="A15" s="8">
        <v>40</v>
      </c>
      <c r="B15" s="1" t="s">
        <v>28</v>
      </c>
      <c r="C15" s="1" t="s">
        <v>13</v>
      </c>
      <c r="D15" s="3" t="s">
        <v>33</v>
      </c>
      <c r="F15" s="9" t="s">
        <v>30</v>
      </c>
      <c r="G15" s="10">
        <f>SUM(G16)</f>
        <v>1</v>
      </c>
    </row>
    <row r="16" spans="1:7" ht="12">
      <c r="B16" s="25" t="s">
        <v>51</v>
      </c>
      <c r="C16" s="21"/>
      <c r="D16" s="25" t="s">
        <v>48</v>
      </c>
      <c r="E16" s="21"/>
      <c r="F16" s="21"/>
      <c r="G16" s="19">
        <v>1</v>
      </c>
    </row>
    <row r="17" spans="1:7" ht="12">
      <c r="A17" s="8">
        <v>50</v>
      </c>
      <c r="B17" s="1" t="s">
        <v>28</v>
      </c>
      <c r="C17" s="1" t="s">
        <v>13</v>
      </c>
      <c r="D17" s="3" t="s">
        <v>34</v>
      </c>
      <c r="F17" s="9" t="s">
        <v>30</v>
      </c>
      <c r="G17" s="10">
        <f>SUM(G18)</f>
        <v>1</v>
      </c>
    </row>
    <row r="18" spans="1:7" ht="12">
      <c r="B18" s="25" t="s">
        <v>52</v>
      </c>
      <c r="C18" s="21"/>
      <c r="D18" s="25" t="s">
        <v>48</v>
      </c>
      <c r="E18" s="21"/>
      <c r="F18" s="21"/>
      <c r="G18" s="19">
        <v>1</v>
      </c>
    </row>
    <row r="19" spans="1:7" ht="36">
      <c r="A19" s="8">
        <v>60</v>
      </c>
      <c r="B19" s="1" t="s">
        <v>28</v>
      </c>
      <c r="C19" s="1" t="s">
        <v>13</v>
      </c>
      <c r="D19" s="3" t="s">
        <v>35</v>
      </c>
      <c r="F19" s="9" t="s">
        <v>30</v>
      </c>
      <c r="G19" s="10">
        <f>SUM(G20)</f>
        <v>1</v>
      </c>
    </row>
    <row r="20" spans="1:7" ht="12">
      <c r="B20" s="25" t="s">
        <v>53</v>
      </c>
      <c r="C20" s="21"/>
      <c r="D20" s="25" t="s">
        <v>48</v>
      </c>
      <c r="E20" s="21"/>
      <c r="F20" s="21"/>
      <c r="G20" s="19">
        <v>1</v>
      </c>
    </row>
    <row r="21" spans="1:7" ht="24">
      <c r="A21" s="8">
        <v>70</v>
      </c>
      <c r="B21" s="1" t="s">
        <v>28</v>
      </c>
      <c r="C21" s="1" t="s">
        <v>13</v>
      </c>
      <c r="D21" s="3" t="s">
        <v>36</v>
      </c>
      <c r="F21" s="9" t="s">
        <v>30</v>
      </c>
      <c r="G21" s="10">
        <f>SUM(G22)</f>
        <v>1</v>
      </c>
    </row>
    <row r="22" spans="1:7" ht="12">
      <c r="B22" s="25" t="s">
        <v>54</v>
      </c>
      <c r="C22" s="21"/>
      <c r="D22" s="25" t="s">
        <v>48</v>
      </c>
      <c r="E22" s="21"/>
      <c r="F22" s="21"/>
      <c r="G22" s="19">
        <v>1</v>
      </c>
    </row>
    <row r="23" spans="1:7" ht="12">
      <c r="A23" s="8">
        <v>80</v>
      </c>
      <c r="B23" s="1" t="s">
        <v>28</v>
      </c>
      <c r="C23" s="1" t="s">
        <v>13</v>
      </c>
      <c r="D23" s="3" t="s">
        <v>37</v>
      </c>
      <c r="F23" s="9" t="s">
        <v>30</v>
      </c>
      <c r="G23" s="10">
        <f>SUM(G24)</f>
        <v>1</v>
      </c>
    </row>
    <row r="24" spans="1:7" ht="12">
      <c r="B24" s="25" t="s">
        <v>55</v>
      </c>
      <c r="C24" s="21"/>
      <c r="D24" s="25" t="s">
        <v>48</v>
      </c>
      <c r="E24" s="21"/>
      <c r="F24" s="21"/>
      <c r="G24" s="19">
        <v>1</v>
      </c>
    </row>
    <row r="25" spans="1:7" ht="12">
      <c r="A25" s="8">
        <v>90</v>
      </c>
      <c r="B25" s="1" t="s">
        <v>28</v>
      </c>
      <c r="C25" s="1" t="s">
        <v>13</v>
      </c>
      <c r="D25" s="3" t="s">
        <v>38</v>
      </c>
      <c r="F25" s="9" t="s">
        <v>30</v>
      </c>
      <c r="G25" s="10">
        <f>SUM(G26)</f>
        <v>1</v>
      </c>
    </row>
    <row r="26" spans="1:7" ht="12">
      <c r="B26" s="25" t="s">
        <v>56</v>
      </c>
      <c r="C26" s="21"/>
      <c r="D26" s="25" t="s">
        <v>48</v>
      </c>
      <c r="E26" s="21"/>
      <c r="F26" s="21"/>
      <c r="G26" s="19">
        <v>1</v>
      </c>
    </row>
    <row r="27" spans="1:7" ht="12">
      <c r="A27" s="8">
        <v>100</v>
      </c>
      <c r="B27" s="1" t="s">
        <v>28</v>
      </c>
      <c r="C27" s="1" t="s">
        <v>13</v>
      </c>
      <c r="D27" s="3" t="s">
        <v>39</v>
      </c>
      <c r="F27" s="9" t="s">
        <v>30</v>
      </c>
      <c r="G27" s="10">
        <f>SUM(G28)</f>
        <v>1</v>
      </c>
    </row>
    <row r="28" spans="1:7" ht="12">
      <c r="B28" s="25" t="s">
        <v>57</v>
      </c>
      <c r="C28" s="21"/>
      <c r="D28" s="25" t="s">
        <v>48</v>
      </c>
      <c r="E28" s="21"/>
      <c r="F28" s="21"/>
      <c r="G28" s="19">
        <v>1</v>
      </c>
    </row>
    <row r="29" spans="1:7" ht="12">
      <c r="A29" s="8">
        <v>110</v>
      </c>
      <c r="B29" s="1" t="s">
        <v>28</v>
      </c>
      <c r="C29" s="1" t="s">
        <v>13</v>
      </c>
      <c r="D29" s="3" t="s">
        <v>40</v>
      </c>
      <c r="F29" s="9" t="s">
        <v>30</v>
      </c>
      <c r="G29" s="10">
        <f>SUM(G30)</f>
        <v>1</v>
      </c>
    </row>
    <row r="30" spans="1:7" ht="12">
      <c r="B30" s="25" t="s">
        <v>58</v>
      </c>
      <c r="C30" s="21"/>
      <c r="D30" s="25" t="s">
        <v>48</v>
      </c>
      <c r="E30" s="21"/>
      <c r="F30" s="21"/>
      <c r="G30" s="19">
        <v>1</v>
      </c>
    </row>
    <row r="31" spans="1:7" ht="12">
      <c r="A31" s="8">
        <v>120</v>
      </c>
      <c r="B31" s="1" t="s">
        <v>28</v>
      </c>
      <c r="C31" s="1" t="s">
        <v>13</v>
      </c>
      <c r="D31" s="3" t="s">
        <v>41</v>
      </c>
      <c r="F31" s="9" t="s">
        <v>30</v>
      </c>
      <c r="G31" s="10">
        <f>SUM(G32)</f>
        <v>1</v>
      </c>
    </row>
    <row r="32" spans="1:7" ht="12">
      <c r="B32" s="25" t="s">
        <v>59</v>
      </c>
      <c r="C32" s="21"/>
      <c r="D32" s="25" t="s">
        <v>48</v>
      </c>
      <c r="E32" s="21"/>
      <c r="F32" s="21"/>
      <c r="G32" s="19">
        <v>1</v>
      </c>
    </row>
    <row r="34" spans="1:7" ht="12.75">
      <c r="A34" s="23" t="s">
        <v>43</v>
      </c>
      <c r="B34" s="21"/>
      <c r="C34" s="24" t="s">
        <v>9</v>
      </c>
      <c r="D34" s="21"/>
      <c r="E34" s="21"/>
    </row>
    <row r="35" spans="1:7" ht="96">
      <c r="A35" s="8">
        <v>130</v>
      </c>
      <c r="B35" s="1" t="s">
        <v>28</v>
      </c>
      <c r="C35" s="1" t="s">
        <v>13</v>
      </c>
      <c r="D35" s="3" t="s">
        <v>44</v>
      </c>
      <c r="F35" s="9" t="s">
        <v>30</v>
      </c>
      <c r="G35" s="10">
        <f>SUM(G36)</f>
        <v>1</v>
      </c>
    </row>
    <row r="36" spans="1:7" ht="12">
      <c r="B36" s="25" t="s">
        <v>60</v>
      </c>
      <c r="C36" s="21"/>
      <c r="D36" s="25" t="s">
        <v>48</v>
      </c>
      <c r="E36" s="21"/>
      <c r="F36" s="21"/>
      <c r="G36" s="19">
        <v>1</v>
      </c>
    </row>
  </sheetData>
  <mergeCells count="32">
    <mergeCell ref="B36:C36"/>
    <mergeCell ref="D36:F36"/>
    <mergeCell ref="B30:C30"/>
    <mergeCell ref="D30:F30"/>
    <mergeCell ref="B32:C32"/>
    <mergeCell ref="D32:F32"/>
    <mergeCell ref="A34:B34"/>
    <mergeCell ref="C34:E34"/>
    <mergeCell ref="B24:C24"/>
    <mergeCell ref="D24:F24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Przedmiar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Basia</cp:lastModifiedBy>
  <dcterms:modified xsi:type="dcterms:W3CDTF">2020-10-20T12:07:19Z</dcterms:modified>
</cp:coreProperties>
</file>