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17 - Bojanowskiego\Na BIP\Kosztorys\"/>
    </mc:Choice>
  </mc:AlternateContent>
  <xr:revisionPtr revIDLastSave="0" documentId="13_ncr:1_{F35CC18A-6CD0-4609-A9D6-BE1B2F2D131A}" xr6:coauthVersionLast="43" xr6:coauthVersionMax="43" xr10:uidLastSave="{00000000-0000-0000-0000-000000000000}"/>
  <bookViews>
    <workbookView xWindow="-120" yWindow="-120" windowWidth="29040" windowHeight="15840" tabRatio="540" xr2:uid="{00000000-000D-0000-FFFF-FFFF00000000}"/>
  </bookViews>
  <sheets>
    <sheet name="Przedmiar" sheetId="49" r:id="rId1"/>
  </sheets>
  <definedNames>
    <definedName name="_xlnm.Print_Area" localSheetId="0">Przedmiar!$A$1:$E$26</definedName>
    <definedName name="_xlnm.Print_Titles" localSheetId="0">Przedmiar!$4:$5</definedName>
  </definedNames>
  <calcPr calcId="181029" iterate="1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8" i="49" l="1"/>
  <c r="G16" i="49"/>
  <c r="H13" i="49"/>
  <c r="G13" i="49"/>
  <c r="H9" i="49"/>
  <c r="H7" i="49" s="1"/>
  <c r="G9" i="49"/>
  <c r="G7" i="49" s="1"/>
  <c r="H18" i="49"/>
  <c r="H16" i="49"/>
</calcChain>
</file>

<file path=xl/sharedStrings.xml><?xml version="1.0" encoding="utf-8"?>
<sst xmlns="http://schemas.openxmlformats.org/spreadsheetml/2006/main" count="73" uniqueCount="52">
  <si>
    <t>km</t>
  </si>
  <si>
    <t>Lp.</t>
  </si>
  <si>
    <t>ROBOTY PRZYGOTOWAWCZE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</si>
  <si>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</si>
  <si>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</si>
  <si>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</si>
  <si>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</si>
  <si>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</si>
  <si>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</si>
  <si>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</si>
  <si>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</si>
  <si>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D.08.00.00.</t>
  </si>
  <si>
    <t>ELEMENTY  ULIC</t>
  </si>
  <si>
    <t>mb</t>
  </si>
  <si>
    <t>PRZEDMIAR ROBÓT</t>
  </si>
  <si>
    <t xml:space="preserve">Roboty pomiarowe - odtworzenie trasy i punktów pomiarowych </t>
  </si>
  <si>
    <t>Nazwa jednostki</t>
  </si>
  <si>
    <t>m2</t>
  </si>
  <si>
    <t>XXX</t>
  </si>
  <si>
    <t>Pozycja Specyfikacji Technicznej</t>
  </si>
  <si>
    <t>Cena jedn. (PLN*)</t>
  </si>
  <si>
    <t>Wartość ETAPU  II</t>
  </si>
  <si>
    <t>Wartość (PLN*) - OGÓŁEM</t>
  </si>
  <si>
    <t>D.04.01.01.</t>
  </si>
  <si>
    <t>m3</t>
  </si>
  <si>
    <t>Regulacja wysokościowa istniejących  urządzeń infrastruktury technicznej</t>
  </si>
  <si>
    <t>ROBOTY ZIEMNE</t>
  </si>
  <si>
    <t>szt</t>
  </si>
  <si>
    <t>D.02.01.01.</t>
  </si>
  <si>
    <t>D.04.04.02.</t>
  </si>
  <si>
    <t xml:space="preserve">  </t>
  </si>
  <si>
    <t>Opracował</t>
  </si>
  <si>
    <t>D.04.05.01A.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</si>
  <si>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</si>
  <si>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</si>
  <si>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Ułożenie opornika betonowego na ławie betonowej z oporem</t>
  </si>
  <si>
    <t>D.01.01.01A.</t>
  </si>
  <si>
    <t>D.03.02.01A.</t>
  </si>
  <si>
    <t>D.05.03.05A</t>
  </si>
  <si>
    <t>D.08.01.01A</t>
  </si>
  <si>
    <t xml:space="preserve">Podbudowa zasadnicza z kamienia łamanego stabilizowanego mechanicznie 0/31,5 gr. 22 cm  - jezdnia </t>
  </si>
  <si>
    <t>Ułożenie nawierzchni z kostki brukowej betonowej gr 8,0 cm na podsypce cementowo-piaskowej gr 3,0 cm (szara)</t>
  </si>
  <si>
    <t>mgr inż.. Paweł Kattner</t>
  </si>
  <si>
    <t>9</t>
  </si>
  <si>
    <t xml:space="preserve">PROJEKT BUDOWY ULICY EDMUNDA BOJANOWSKIEGO W LESZNIE   </t>
  </si>
  <si>
    <t xml:space="preserve">Profilowanie i zagęszczenie podłoża                                                   </t>
  </si>
  <si>
    <t>8</t>
  </si>
  <si>
    <t>ZIELEŃ</t>
  </si>
  <si>
    <t>Wykonanie zieleni niskiej</t>
  </si>
  <si>
    <t>Ułożenie ścieku z kostki betonowej na ławie betonowej</t>
  </si>
  <si>
    <t>Wykonanie koryta    1143x0,10</t>
  </si>
  <si>
    <t xml:space="preserve">Wykonanie podbudowy z gruntu stabilizowanego cementem gr 20,0 cm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</si>
</sst>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 style="thin">
        <color indexed="57"/>
      </left>
      <right/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medium">
        <color indexed="57"/>
      </left>
      <right/>
      <top/>
      <bottom/>
      <diagonal/>
    </border>
    <border>
      <left/>
      <right style="medium">
        <color indexed="57"/>
      </right>
      <top/>
      <bottom/>
      <diagonal/>
    </border>
    <border>
      <left style="thin">
        <color indexed="57"/>
      </left>
      <right style="medium">
        <color indexed="57"/>
      </right>
      <top style="medium">
        <color indexed="57"/>
      </top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/>
      <bottom/>
      <diagonal/>
    </border>
    <border>
      <left style="thin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indexed="57"/>
      </right>
      <top style="thin">
        <color rgb="FF00B050"/>
      </top>
      <bottom style="thin">
        <color rgb="FF00B050"/>
      </bottom>
      <diagonal/>
    </border>
    <border>
      <left style="medium">
        <color indexed="57"/>
      </left>
      <right style="thin">
        <color rgb="FF00B050"/>
      </right>
      <top style="thin">
        <color rgb="FF00B050"/>
      </top>
      <bottom style="medium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medium">
        <color indexed="57"/>
      </bottom>
      <diagonal/>
    </border>
    <border>
      <left style="thin">
        <color rgb="FF00B050"/>
      </left>
      <right style="medium">
        <color indexed="57"/>
      </right>
      <top style="thin">
        <color rgb="FF00B050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wrapText="1"/>
    </xf>
    <xf numFmtId="4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left" wrapText="1"/>
    </xf>
    <xf numFmtId="0" fontId="1" fillId="0" borderId="2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top"/>
    </xf>
    <xf numFmtId="0" fontId="1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2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23" xfId="0" quotePrefix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1" fontId="2" fillId="0" borderId="25" xfId="0" quotePrefix="1" applyNumberFormat="1" applyFont="1" applyBorder="1" applyAlignment="1">
      <alignment horizontal="center" vertical="center" wrapText="1"/>
    </xf>
    <xf numFmtId="0" fontId="2" fillId="0" borderId="21" xfId="0" quotePrefix="1" applyNumberFormat="1" applyFont="1" applyBorder="1" applyAlignment="1">
      <alignment horizontal="center" vertical="top" wrapText="1"/>
    </xf>
    <xf numFmtId="0" fontId="2" fillId="0" borderId="9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 wrapText="1"/>
    </xf>
    <xf numFmtId="1" fontId="1" fillId="0" borderId="30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top" wrapText="1"/>
    </xf>
    <xf numFmtId="164" fontId="2" fillId="0" borderId="33" xfId="0" applyNumberFormat="1" applyFont="1" applyFill="1" applyBorder="1" applyAlignment="1">
      <alignment horizontal="center" wrapText="1"/>
    </xf>
    <xf numFmtId="0" fontId="2" fillId="0" borderId="26" xfId="0" quotePrefix="1" applyFont="1" applyBorder="1" applyAlignment="1">
      <alignment horizontal="center" vertical="top" wrapText="1"/>
    </xf>
    <xf numFmtId="164" fontId="2" fillId="0" borderId="32" xfId="0" applyNumberFormat="1" applyFont="1" applyFill="1" applyBorder="1" applyAlignment="1">
      <alignment horizontal="center" wrapText="1"/>
    </xf>
    <xf numFmtId="0" fontId="2" fillId="0" borderId="10" xfId="0" quotePrefix="1" applyFont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wrapText="1"/>
    </xf>
    <xf numFmtId="164" fontId="2" fillId="0" borderId="35" xfId="0" applyNumberFormat="1" applyFont="1" applyFill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/>
    </xf>
    <xf numFmtId="49" fontId="1" fillId="0" borderId="27" xfId="0" applyNumberFormat="1" applyFont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center" vertical="top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 vertical="top"/>
    </xf>
    <xf numFmtId="0" fontId="1" fillId="0" borderId="39" xfId="0" applyFont="1" applyBorder="1" applyAlignment="1">
      <alignment vertical="top"/>
    </xf>
    <xf numFmtId="0" fontId="1" fillId="0" borderId="39" xfId="0" applyFont="1" applyBorder="1" applyAlignment="1">
      <alignment wrapText="1"/>
    </xf>
    <xf numFmtId="0" fontId="1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74"/>
  <sheetViews>
    <sheetView showZeros="0" tabSelected="1" view="pageBreakPreview" zoomScale="120" zoomScaleNormal="100" zoomScaleSheetLayoutView="120" workbookViewId="0">
      <selection activeCell="L14" sqref="L14"/>
    </sheetView>
  </sheetViews>
  <sheetFormatPr defaultRowHeight="12.75" x14ac:dyDescent="0.2"/>
  <cols>
    <col min="1" max="1" width="5.140625" style="6" customWidth="1"/>
    <col min="2" max="2" width="11" style="6" customWidth="1"/>
    <col min="3" max="3" width="54.85546875" style="7" customWidth="1"/>
    <col min="4" max="4" width="8.5703125" style="5" customWidth="1"/>
    <col min="5" max="5" width="9.140625" style="5" customWidth="1"/>
    <col min="6" max="6" width="9.140625" style="5" hidden="1" customWidth="1"/>
    <col min="7" max="7" width="12.7109375" style="5" hidden="1" customWidth="1"/>
    <col min="8" max="8" width="14.7109375" style="5" hidden="1" customWidth="1"/>
    <col min="9" max="16384" width="9.140625" style="1"/>
  </cols>
  <sheetData>
    <row r="1" spans="1:8" ht="25.5" customHeight="1" x14ac:dyDescent="0.2">
      <c r="A1" s="112" t="s">
        <v>14</v>
      </c>
      <c r="B1" s="112"/>
      <c r="C1" s="112"/>
      <c r="D1" s="112"/>
      <c r="E1" s="112"/>
      <c r="F1" s="112"/>
      <c r="G1" s="112"/>
      <c r="H1" s="112"/>
    </row>
    <row r="2" spans="1:8" s="2" customFormat="1" ht="18.75" customHeight="1" x14ac:dyDescent="0.2">
      <c r="A2" s="113" t="s">
        <v>44</v>
      </c>
      <c r="B2" s="113"/>
      <c r="C2" s="113"/>
      <c r="D2" s="113"/>
      <c r="E2" s="113"/>
      <c r="F2" s="113"/>
      <c r="G2" s="113"/>
      <c r="H2" s="113"/>
    </row>
    <row r="3" spans="1:8" ht="8.25" customHeight="1" thickBot="1" x14ac:dyDescent="0.25">
      <c r="A3" s="4"/>
      <c r="B3" s="4"/>
      <c r="C3" s="8"/>
      <c r="D3" s="4"/>
      <c r="E3" s="4"/>
      <c r="F3" s="4"/>
      <c r="G3" s="4"/>
      <c r="H3" s="4"/>
    </row>
    <row r="4" spans="1:8" ht="38.25" x14ac:dyDescent="0.2">
      <c r="A4" s="64" t="s">
        <v>1</v>
      </c>
      <c r="B4" s="65" t="s">
        <v>19</v>
      </c>
      <c r="C4" s="66" t="s">
        <v>3</v>
      </c>
      <c r="D4" s="65" t="s">
        <v>16</v>
      </c>
      <c r="E4" s="84" t="s">
        <v>33</v>
      </c>
      <c r="F4" s="26" t="s">
        <v>20</v>
      </c>
      <c r="G4" s="26" t="s">
        <v>21</v>
      </c>
      <c r="H4" s="14" t="s">
        <v>22</v>
      </c>
    </row>
    <row r="5" spans="1:8" s="15" customFormat="1" ht="13.5" thickBot="1" x14ac:dyDescent="0.25">
      <c r="A5" s="67">
        <v>1</v>
      </c>
      <c r="B5" s="16">
        <v>2</v>
      </c>
      <c r="C5" s="16">
        <v>3</v>
      </c>
      <c r="D5" s="16">
        <v>4</v>
      </c>
      <c r="E5" s="85" t="s">
        <v>34</v>
      </c>
      <c r="F5" s="27">
        <v>6</v>
      </c>
      <c r="G5" s="27">
        <v>10</v>
      </c>
      <c r="H5" s="17">
        <v>11</v>
      </c>
    </row>
    <row r="6" spans="1:8" s="3" customFormat="1" ht="14.25" thickTop="1" thickBot="1" x14ac:dyDescent="0.25">
      <c r="A6" s="19"/>
      <c r="B6" s="10" t="s">
        <v>4</v>
      </c>
      <c r="C6" s="11" t="s">
        <v>5</v>
      </c>
      <c r="D6" s="12" t="s">
        <v>18</v>
      </c>
      <c r="E6" s="86" t="s">
        <v>18</v>
      </c>
      <c r="F6" s="28" t="s">
        <v>18</v>
      </c>
      <c r="G6" s="28"/>
      <c r="H6" s="13" t="s">
        <v>18</v>
      </c>
    </row>
    <row r="7" spans="1:8" s="9" customFormat="1" ht="14.25" thickTop="1" thickBot="1" x14ac:dyDescent="0.25">
      <c r="A7" s="87"/>
      <c r="B7" s="47" t="s">
        <v>6</v>
      </c>
      <c r="C7" s="48" t="s">
        <v>2</v>
      </c>
      <c r="D7" s="47" t="s">
        <v>18</v>
      </c>
      <c r="E7" s="88" t="s">
        <v>18</v>
      </c>
      <c r="F7" s="82" t="s">
        <v>18</v>
      </c>
      <c r="G7" s="32" t="e">
        <f>SUM(G8:G9)</f>
        <v>#REF!</v>
      </c>
      <c r="H7" s="20">
        <f>SUM(H8:H9)</f>
        <v>900</v>
      </c>
    </row>
    <row r="8" spans="1:8" s="3" customFormat="1" ht="13.5" thickTop="1" x14ac:dyDescent="0.2">
      <c r="A8" s="18">
        <v>1</v>
      </c>
      <c r="B8" s="55" t="s">
        <v>36</v>
      </c>
      <c r="C8" s="52" t="s">
        <v>15</v>
      </c>
      <c r="D8" s="44" t="s">
        <v>0</v>
      </c>
      <c r="E8" s="89">
        <v>0.1</v>
      </c>
      <c r="F8" s="29"/>
      <c r="G8" s="29"/>
      <c r="H8" s="21"/>
    </row>
    <row r="9" spans="1:8" ht="26.25" thickBot="1" x14ac:dyDescent="0.25">
      <c r="A9" s="90">
        <v>2</v>
      </c>
      <c r="B9" s="39" t="s">
        <v>37</v>
      </c>
      <c r="C9" s="36" t="s">
        <v>25</v>
      </c>
      <c r="D9" s="34" t="s">
        <v>27</v>
      </c>
      <c r="E9" s="91">
        <v>5</v>
      </c>
      <c r="F9" s="30">
        <v>180</v>
      </c>
      <c r="G9" s="30" t="e">
        <f>ROUND($F9*#REF!,2)</f>
        <v>#REF!</v>
      </c>
      <c r="H9" s="22">
        <f>ROUND($F9*E9,2)</f>
        <v>900</v>
      </c>
    </row>
    <row r="10" spans="1:8" ht="13.5" thickTop="1" x14ac:dyDescent="0.2">
      <c r="A10" s="92"/>
      <c r="B10" s="49"/>
      <c r="C10" s="50" t="s">
        <v>26</v>
      </c>
      <c r="D10" s="51"/>
      <c r="E10" s="93"/>
      <c r="F10" s="30"/>
      <c r="G10" s="33"/>
      <c r="H10" s="25"/>
    </row>
    <row r="11" spans="1:8" x14ac:dyDescent="0.2">
      <c r="A11" s="90">
        <v>3</v>
      </c>
      <c r="B11" s="39" t="s">
        <v>28</v>
      </c>
      <c r="C11" s="36" t="s">
        <v>50</v>
      </c>
      <c r="D11" s="34" t="s">
        <v>24</v>
      </c>
      <c r="E11" s="91">
        <v>114.3</v>
      </c>
      <c r="F11" s="30"/>
      <c r="G11" s="33"/>
      <c r="H11" s="25"/>
    </row>
    <row r="12" spans="1:8" ht="19.5" customHeight="1" thickBot="1" x14ac:dyDescent="0.25">
      <c r="A12" s="94">
        <v>4</v>
      </c>
      <c r="B12" s="62" t="s">
        <v>23</v>
      </c>
      <c r="C12" s="63" t="s">
        <v>45</v>
      </c>
      <c r="D12" s="62" t="s">
        <v>17</v>
      </c>
      <c r="E12" s="95">
        <v>1143</v>
      </c>
      <c r="F12" s="30"/>
      <c r="G12" s="33"/>
      <c r="H12" s="25"/>
    </row>
    <row r="13" spans="1:8" s="9" customFormat="1" ht="14.25" thickTop="1" thickBot="1" x14ac:dyDescent="0.25">
      <c r="A13" s="87"/>
      <c r="B13" s="47" t="s">
        <v>7</v>
      </c>
      <c r="C13" s="48" t="s">
        <v>8</v>
      </c>
      <c r="D13" s="47" t="s">
        <v>18</v>
      </c>
      <c r="E13" s="96" t="s">
        <v>18</v>
      </c>
      <c r="F13" s="83" t="s">
        <v>18</v>
      </c>
      <c r="G13" s="32">
        <f>SUM(G14:G14)</f>
        <v>0</v>
      </c>
      <c r="H13" s="24">
        <f>SUM(H14:H14)</f>
        <v>0</v>
      </c>
    </row>
    <row r="14" spans="1:8" ht="26.25" thickTop="1" x14ac:dyDescent="0.2">
      <c r="A14" s="68">
        <v>5</v>
      </c>
      <c r="B14" s="45" t="s">
        <v>29</v>
      </c>
      <c r="C14" s="38" t="s">
        <v>40</v>
      </c>
      <c r="D14" s="60" t="s">
        <v>17</v>
      </c>
      <c r="E14" s="97">
        <v>1143</v>
      </c>
      <c r="F14" s="30"/>
      <c r="G14" s="30"/>
      <c r="H14" s="22"/>
    </row>
    <row r="15" spans="1:8" ht="26.25" thickBot="1" x14ac:dyDescent="0.25">
      <c r="A15" s="69">
        <v>6</v>
      </c>
      <c r="B15" s="56" t="s">
        <v>32</v>
      </c>
      <c r="C15" s="37" t="s">
        <v>51</v>
      </c>
      <c r="D15" s="57" t="s">
        <v>17</v>
      </c>
      <c r="E15" s="98">
        <v>1143</v>
      </c>
      <c r="F15" s="33"/>
      <c r="G15" s="33"/>
      <c r="H15" s="23"/>
    </row>
    <row r="16" spans="1:8" s="9" customFormat="1" ht="14.25" thickTop="1" thickBot="1" x14ac:dyDescent="0.25">
      <c r="A16" s="87"/>
      <c r="B16" s="47" t="s">
        <v>9</v>
      </c>
      <c r="C16" s="48" t="s">
        <v>10</v>
      </c>
      <c r="D16" s="47" t="s">
        <v>18</v>
      </c>
      <c r="E16" s="96" t="s">
        <v>18</v>
      </c>
      <c r="F16" s="32" t="s">
        <v>18</v>
      </c>
      <c r="G16" s="32" t="e">
        <f>SUM(#REF!)</f>
        <v>#REF!</v>
      </c>
      <c r="H16" s="24" t="e">
        <f>SUM(#REF!)</f>
        <v>#REF!</v>
      </c>
    </row>
    <row r="17" spans="1:8" s="9" customFormat="1" ht="27" thickTop="1" thickBot="1" x14ac:dyDescent="0.25">
      <c r="A17" s="99">
        <v>7</v>
      </c>
      <c r="B17" s="44" t="s">
        <v>38</v>
      </c>
      <c r="C17" s="58" t="s">
        <v>41</v>
      </c>
      <c r="D17" s="76" t="s">
        <v>17</v>
      </c>
      <c r="E17" s="100">
        <v>1143</v>
      </c>
      <c r="F17" s="42"/>
      <c r="G17" s="42"/>
      <c r="H17" s="43"/>
    </row>
    <row r="18" spans="1:8" s="9" customFormat="1" ht="14.25" thickTop="1" thickBot="1" x14ac:dyDescent="0.25">
      <c r="A18" s="87"/>
      <c r="B18" s="47" t="s">
        <v>11</v>
      </c>
      <c r="C18" s="48" t="s">
        <v>12</v>
      </c>
      <c r="D18" s="47" t="s">
        <v>18</v>
      </c>
      <c r="E18" s="96" t="s">
        <v>18</v>
      </c>
      <c r="F18" s="32" t="s">
        <v>18</v>
      </c>
      <c r="G18" s="32">
        <f>SUM(G19:G19)</f>
        <v>0</v>
      </c>
      <c r="H18" s="24">
        <f>SUM(H19:H19)</f>
        <v>0</v>
      </c>
    </row>
    <row r="19" spans="1:8" ht="13.5" thickTop="1" x14ac:dyDescent="0.2">
      <c r="A19" s="101" t="s">
        <v>46</v>
      </c>
      <c r="B19" s="35" t="s">
        <v>39</v>
      </c>
      <c r="C19" s="38" t="s">
        <v>35</v>
      </c>
      <c r="D19" s="41" t="s">
        <v>13</v>
      </c>
      <c r="E19" s="102">
        <v>208</v>
      </c>
      <c r="F19" s="31"/>
      <c r="G19" s="31"/>
      <c r="H19" s="23"/>
    </row>
    <row r="20" spans="1:8" x14ac:dyDescent="0.2">
      <c r="A20" s="103" t="s">
        <v>43</v>
      </c>
      <c r="B20" s="78"/>
      <c r="C20" s="79" t="s">
        <v>49</v>
      </c>
      <c r="D20" s="80" t="s">
        <v>13</v>
      </c>
      <c r="E20" s="104">
        <v>60</v>
      </c>
      <c r="F20" s="77"/>
      <c r="G20" s="77"/>
      <c r="H20" s="81"/>
    </row>
    <row r="21" spans="1:8" s="5" customFormat="1" x14ac:dyDescent="0.2">
      <c r="A21" s="105"/>
      <c r="B21" s="53"/>
      <c r="C21" s="59" t="s">
        <v>47</v>
      </c>
      <c r="D21" s="54"/>
      <c r="E21" s="106"/>
    </row>
    <row r="22" spans="1:8" s="5" customFormat="1" ht="13.5" thickBot="1" x14ac:dyDescent="0.25">
      <c r="A22" s="107">
        <v>10</v>
      </c>
      <c r="B22" s="108" t="s">
        <v>28</v>
      </c>
      <c r="C22" s="109" t="s">
        <v>48</v>
      </c>
      <c r="D22" s="110" t="s">
        <v>17</v>
      </c>
      <c r="E22" s="111">
        <v>160</v>
      </c>
    </row>
    <row r="23" spans="1:8" s="5" customFormat="1" x14ac:dyDescent="0.2">
      <c r="A23" s="74"/>
      <c r="B23" s="71"/>
      <c r="C23" s="72"/>
      <c r="D23" s="73"/>
      <c r="E23" s="40"/>
    </row>
    <row r="24" spans="1:8" s="5" customFormat="1" x14ac:dyDescent="0.2">
      <c r="A24" s="70"/>
      <c r="B24" s="71"/>
      <c r="C24" s="75" t="s">
        <v>31</v>
      </c>
      <c r="D24" s="73"/>
      <c r="E24" s="40"/>
    </row>
    <row r="25" spans="1:8" s="5" customFormat="1" ht="42.75" customHeight="1" x14ac:dyDescent="0.2">
      <c r="A25" s="70"/>
      <c r="B25" s="71"/>
      <c r="C25" s="72"/>
      <c r="D25" s="73"/>
      <c r="E25" s="40"/>
    </row>
    <row r="26" spans="1:8" ht="14.1" customHeight="1" x14ac:dyDescent="0.2">
      <c r="A26" s="61" t="s">
        <v>30</v>
      </c>
      <c r="C26" s="46" t="s">
        <v>42</v>
      </c>
    </row>
    <row r="27" spans="1:8" ht="14.1" customHeight="1" x14ac:dyDescent="0.2"/>
    <row r="28" spans="1:8" ht="14.1" customHeight="1" x14ac:dyDescent="0.2"/>
    <row r="29" spans="1:8" ht="14.1" customHeight="1" x14ac:dyDescent="0.2"/>
    <row r="30" spans="1:8" ht="27.95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42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27.95" customHeight="1" x14ac:dyDescent="0.2"/>
    <row r="43" ht="14.1" customHeight="1" x14ac:dyDescent="0.2"/>
    <row r="44" ht="14.1" customHeight="1" x14ac:dyDescent="0.2"/>
    <row r="45" ht="14.1" customHeight="1" x14ac:dyDescent="0.2"/>
    <row r="46" ht="27.95" customHeight="1" x14ac:dyDescent="0.2"/>
    <row r="47" ht="14.1" customHeight="1" x14ac:dyDescent="0.2"/>
    <row r="48" ht="14.1" customHeight="1" x14ac:dyDescent="0.2"/>
    <row r="49" ht="14.1" customHeight="1" x14ac:dyDescent="0.2"/>
    <row r="50" ht="27.95" customHeight="1" x14ac:dyDescent="0.2"/>
    <row r="51" ht="14.1" customHeight="1" x14ac:dyDescent="0.2"/>
    <row r="52" ht="27.95" customHeight="1" x14ac:dyDescent="0.2"/>
    <row r="53" ht="14.1" customHeight="1" x14ac:dyDescent="0.2"/>
    <row r="54" ht="27.95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27.95" customHeight="1" x14ac:dyDescent="0.2"/>
    <row r="63" ht="14.1" customHeight="1" x14ac:dyDescent="0.2"/>
    <row r="64" ht="27.95" customHeight="1" x14ac:dyDescent="0.2"/>
    <row r="65" ht="14.1" customHeight="1" x14ac:dyDescent="0.2"/>
    <row r="66" ht="27.95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</sheetData>
  <mergeCells count="2">
    <mergeCell ref="A1:H1"/>
    <mergeCell ref="A2:H2"/>
  </mergeCells>
  <pageMargins left="0.78740157480314965" right="0.23622047244094491" top="0.6692913385826772" bottom="0.43307086614173229" header="0.31496062992125984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Pietrzak Katarzyna</cp:lastModifiedBy>
  <cp:lastPrinted>2019-06-25T11:06:13Z</cp:lastPrinted>
  <dcterms:created xsi:type="dcterms:W3CDTF">2004-04-13T06:47:34Z</dcterms:created>
  <dcterms:modified xsi:type="dcterms:W3CDTF">2019-08-14T07:15:14Z</dcterms:modified>
</cp:coreProperties>
</file>