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2.3.2019 - Kolektor\Przetarg Kolektor RB\03.07.2019- od Doroty\"/>
    </mc:Choice>
  </mc:AlternateContent>
  <xr:revisionPtr revIDLastSave="0" documentId="13_ncr:1_{0F9411A9-90B4-4489-BFAB-240DB1607DE7}" xr6:coauthVersionLast="43" xr6:coauthVersionMax="43" xr10:uidLastSave="{00000000-0000-0000-0000-000000000000}"/>
  <bookViews>
    <workbookView xWindow="-96" yWindow="-96" windowWidth="23232" windowHeight="12552" tabRatio="695" xr2:uid="{00000000-000D-0000-FFFF-FFFF00000000}"/>
  </bookViews>
  <sheets>
    <sheet name="IS KI" sheetId="94" r:id="rId1"/>
  </sheets>
  <definedNames>
    <definedName name="bnsdfbsdifbsd">#REF!</definedName>
    <definedName name="dane">#REF!</definedName>
    <definedName name="Excel_BuiltIn_Print_Area_1">#REF!</definedName>
    <definedName name="kan">#REF!</definedName>
    <definedName name="kurs">4.2735</definedName>
    <definedName name="_xlnm.Print_Titles" localSheetId="0">'IS KI'!$4:$6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9" i="94" l="1"/>
  <c r="A16" i="94" s="1"/>
  <c r="A17" i="94" l="1"/>
  <c r="A18" i="94" s="1"/>
  <c r="A19" i="94" s="1"/>
  <c r="A20" i="94" s="1"/>
  <c r="A21" i="94" s="1"/>
  <c r="A22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4" i="94" s="1"/>
  <c r="A45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62" i="94" s="1"/>
  <c r="A63" i="94" s="1"/>
  <c r="A64" i="94" s="1"/>
  <c r="A65" i="94" s="1"/>
  <c r="A66" i="94" s="1"/>
  <c r="A67" i="94" s="1"/>
  <c r="A69" i="94" s="1"/>
  <c r="A70" i="94" s="1"/>
  <c r="A71" i="94" s="1"/>
  <c r="A72" i="94" s="1"/>
</calcChain>
</file>

<file path=xl/sharedStrings.xml><?xml version="1.0" encoding="utf-8"?>
<sst xmlns="http://schemas.openxmlformats.org/spreadsheetml/2006/main" count="199" uniqueCount="93">
  <si>
    <t>Cena</t>
  </si>
  <si>
    <t>Wartość</t>
  </si>
  <si>
    <t>jedn. PLN</t>
  </si>
  <si>
    <t>PLN</t>
  </si>
  <si>
    <t>Lp.</t>
  </si>
  <si>
    <t>Wyszczególnienie</t>
  </si>
  <si>
    <t>Jednostka</t>
  </si>
  <si>
    <t>elementów rozliczeniowych</t>
  </si>
  <si>
    <t>Nazwa</t>
  </si>
  <si>
    <t>Ilość</t>
  </si>
  <si>
    <t>m</t>
  </si>
  <si>
    <t>szt</t>
  </si>
  <si>
    <t>kpl</t>
  </si>
  <si>
    <t>ROBOTY ZIEMNE</t>
  </si>
  <si>
    <r>
      <t>m</t>
    </r>
    <r>
      <rPr>
        <vertAlign val="superscript"/>
        <sz val="8"/>
        <rFont val="Verdana"/>
        <family val="2"/>
        <charset val="238"/>
      </rPr>
      <t>3</t>
    </r>
  </si>
  <si>
    <t>ROBOTY MONTAŻOWE</t>
  </si>
  <si>
    <t>ROBOTY DROGOWE</t>
  </si>
  <si>
    <r>
      <t>m</t>
    </r>
    <r>
      <rPr>
        <vertAlign val="superscript"/>
        <sz val="8"/>
        <rFont val="Verdana"/>
        <family val="2"/>
        <charset val="238"/>
      </rPr>
      <t>2</t>
    </r>
  </si>
  <si>
    <t>kpl.</t>
  </si>
  <si>
    <t>Nr spec tech</t>
  </si>
  <si>
    <t>ST-RZ-01</t>
  </si>
  <si>
    <t>ST-KG-02</t>
  </si>
  <si>
    <t>ROZBUDOWA KOLEKTORA "WSCHODNIEGO" OD RONDA ANTONINY DO TORÓW KOLEJOWYCH</t>
  </si>
  <si>
    <t>Usunięcie warstwy ziemi urodzajnej (humusu) o grubości do 30 cm za pomocą spycharek</t>
  </si>
  <si>
    <t>Mechaniczne plantowanie terenu spycharkami gąsienicowymi o mocy 55 kW (75 KM) w gruncie kat. I-II</t>
  </si>
  <si>
    <t>Wykopy liniowe o gł. do 4,0 m o szer. ponad 1,5 m w gruncie kat. I-II w umocnieniu typu box "PODLASIE 2" koparka 1,00 m3</t>
  </si>
  <si>
    <t>Podłoża i obsypki z kruszyw naturalnych dowiezionych</t>
  </si>
  <si>
    <t>Mechaniczne zasypywanie wykopów liniowych o gł. do 4,0 m, szer. ponad 1,5 m w gruncie kat. I-II w umocnieniu "PODLASIE"; koparka 1,00 m3 - 50% gruntu rodzimego</t>
  </si>
  <si>
    <t>Zakup piasku wraz z kosztem transportu dla wymiany gruntu (50%)</t>
  </si>
  <si>
    <t>Mechaniczne zasypywanie wykopów liniowych o gł. do 4,0 m, szer. ponad 1,5 m w gruncie kat. I-II w umocnieniu "PODLASIE"; koparka 1,00 m3 - piaskiem dowiezionym</t>
  </si>
  <si>
    <t>Nakłady uzupełniające do tablic 0101-0105 z tytułu transportu urobku - przewóz na odl. do 1 km po terenie lub drogach gruntowych; koparka 0,60 m3, grunt kat I-II</t>
  </si>
  <si>
    <t>Nakłady uzupełniające do tablic 0101-0105 z tytułu transportu urobku - dodatek za każde rozpoczęte 0,5 km odl. transportu ponad 1 km po drogach utwardzonych; grunt kat I-II</t>
  </si>
  <si>
    <t>Opłata za przyjęcie ziemi na składowisko</t>
  </si>
  <si>
    <t>t</t>
  </si>
  <si>
    <t>SUMA: ROBOTY ZIEMNE POZYCJE OD 1 DO 10</t>
  </si>
  <si>
    <t>Kształtki BETONOWE  kielichowe uszczelniane zaprawą cementową o śr. 1000/800 mm - wykopy umocnione - ZWĘŻKA</t>
  </si>
  <si>
    <t>Kanały z rur PEHD o śr. nominalnej 600 mm - wykopy umocnione</t>
  </si>
  <si>
    <t>Montaż konstrukcji podwieszeń kabli energetycznych i telekomunikacyjnych typ lekki; element o rozpiętości 4 m</t>
  </si>
  <si>
    <t>Demontaż konstrukcji podwieszeń kabli energetycznych i telekomunikacyjnych typ lekki; element o rozpiętości 4 m</t>
  </si>
  <si>
    <t>Montaż konstrukcji podwieszeń rurociągów i kanałów; element o rozpiętości 4 m KD, GAZ, K. cieplna, WODA</t>
  </si>
  <si>
    <t>Demontaż konstrukcji podwieszeń rurociągów i kanałów; element o rozpiętości 4 m</t>
  </si>
  <si>
    <t>Próba wodna szczelności kanałów rurowych o śr.nominalnej 1000 mm</t>
  </si>
  <si>
    <t>odc. -1</t>
  </si>
  <si>
    <t>Podłoża pod kanały i obiekty z materiałów sypkich z dodatkiem cementu gr. 14 cm</t>
  </si>
  <si>
    <t>Studnie  prefabrykowane z kręgów betonowych o śr. 1500 mm w gotowym wykopie o głębok. do 3,5m - łączone na uszczelkę gumową, kineta studni monolityczna</t>
  </si>
  <si>
    <t>Studnie  prefabrykowane z kręgów betonowych o śr. 2000 mm w gotowym wykopie o głębok. do 3,5m - łączone na uszczelkę gumową, kineta studni monolityczna.DODATEK ZA ZWIĘKSZENIE ŚREDNICY 30% do RS</t>
  </si>
  <si>
    <t>Studnie rewizyjne z kręgów betonowych o śr. 1000 mm w gotowym wykopie za każde 0.5 m różnicy głębokości. USTAWIENIE DODATKOWEGO KRĘGU JAKO OCHRONA WŁAZU NA STUDNI</t>
  </si>
  <si>
    <t>Kształtki PEHD o śr. nominalnej 600/400 mm - wykopy umocnione - WYKONANIE KASKADY , TRÓJNIK 600/400 - szt, KOLANO SEGMENTOWE 400 / 90 ST - 1 szt</t>
  </si>
  <si>
    <t>Wykonanie różnych elementów drobnowymiarowych o objętości do 1.5 m3 - elementy betonowe - ZASTABILIZOWANIE KASKADY</t>
  </si>
  <si>
    <t>ODWODNIENIE WYKOPÓW</t>
  </si>
  <si>
    <t>Igłofiltry o śr. do 50 mm wpłukiwane w grunt bezpośrednio bez obsypki na głębokość do 5 m</t>
  </si>
  <si>
    <t>Pompowanie próbne pomiarowe lub oczyszczające przy śr. otworów 150-500 mm</t>
  </si>
  <si>
    <t>godz</t>
  </si>
  <si>
    <t>Studzienki połączeniowe drenażowe w dnie wykopu śr. 400-500 mm - STUDZIENKI DO DEMONTAŻU PRZED ZASYPANIEM WYKOPU</t>
  </si>
  <si>
    <t>ST-RD-03</t>
  </si>
  <si>
    <t>Ręczne rozebranie nawierzchni z kostki BETONOWEJ na podsypce cementowo-piaskowej</t>
  </si>
  <si>
    <t>Mechaniczne rozebranie podbudowy z kruszywa kamiennego o grubości 15 cm</t>
  </si>
  <si>
    <t>Rozebranie krawężników betonowych 15x30 cm na podsypce cementowo-piaskowej</t>
  </si>
  <si>
    <t>Rozebranie ław pod krawężniki z betonu</t>
  </si>
  <si>
    <t>Ława pod krawężniki betonowa z oporem</t>
  </si>
  <si>
    <t>Krawężniki betonowe wystające o wymiarach 15x30 cm na podsypce cementowo-piaskowej, 50% NOWYCH, 50% Z ODZYSKU</t>
  </si>
  <si>
    <t>Podbudowa betonowa bez dylatacji - grubość warstwy po zagęszczeniu 12 cm</t>
  </si>
  <si>
    <t>Podbudowa betonowa bez dylatacji - za każdy dalszy 1 cm grubości warstwy po zagęszczeniu</t>
  </si>
  <si>
    <t>Nawierzchnie z kostki brukowej betonowej o grubości 8 cm na podsypce cementowo-piaskowej. Kostka z odzysku + 30 % nowej</t>
  </si>
  <si>
    <t>Roboty remontowe - cięcie piłą nawierzchni bitumicznych na gł. do 5 cm</t>
  </si>
  <si>
    <t>Mechaniczne rozebranie nawierzchni z mieszanek mineralno-bitumicznych o grubości 3 cm</t>
  </si>
  <si>
    <t>Mechaniczne rozebranie nawierzchni z mieszanek mineralno-bitumicznych - za każdy dalszy 1 cm grubości</t>
  </si>
  <si>
    <t>Mechaniczne rozebranie podbudowy z kruszywa kamiennego - za każdy dalszy 1 cm grubości</t>
  </si>
  <si>
    <t>Wywiezienie gruzu z terenu rozbiórki przy mechanicznym załadowaniu i wyładowaniu samochodem samowyładowczym na odległość 1 km</t>
  </si>
  <si>
    <t>Wywiezienie gruzu z terenu rozbiórki przy mechanicznym załadowaniu i wyładowaniu samochodem samowyładowczym - dodatek za każdy następny rozpoczęty 1 km</t>
  </si>
  <si>
    <t>Podbudowa z kruszywa naturalnego jednowarstwowa z domieszkami ulepszającymi z kruszywa łamanego 18 % - grubość warstwy po zagęszczeniu 15 cm Rm =5MPa</t>
  </si>
  <si>
    <t>Podbudowa z kruszywa łamanego - warstwa dolna o grubości po zagęszczeniu 15 cm</t>
  </si>
  <si>
    <t>Podbudowa z kruszywa łamanego - warstwa dolna - za każdy dalszy 1 cm grubości po zagęszczeniu</t>
  </si>
  <si>
    <t>Podbudowa ZASADNICZA AC WMS 16P -4 cm grubości warstwy po zagęszczeniu</t>
  </si>
  <si>
    <t>Podbudowa ZASADNICZA AC WMS 16P - za każdy dalszy 1 cm grubości warstwy po zagęszczeniu</t>
  </si>
  <si>
    <t>Warstwa przeciwspękaniowa pod warstwy bitumiczne - GEOKOMPOZYT</t>
  </si>
  <si>
    <t>Nawierzchnia z mieszanek mineralno-bitumicznych grysowych - warstwa wiążąca AC WMS 16W - grubość po zagęszczeniu 4 cm</t>
  </si>
  <si>
    <t>Nawierzchnia z mieszanek mineralno-bitumicznych grysowych - warstwa ścieralna SMA 11 - grubość po zagęszczeniu 3 cm</t>
  </si>
  <si>
    <t>Nawierzchnia z mieszanek mineralno-bitumicznych grysowych - warstwa ścieralna SMA 11 - za każdy dalszy 1 cm grubości po zagęszczeniu</t>
  </si>
  <si>
    <t>SUMA: ROBOTY MONTAŻOWE POZYCJE OD 11 DO 26</t>
  </si>
  <si>
    <t>SUMA: ODWODNIENIE WYKOPÓW POZYCJE OD 27 DO 29</t>
  </si>
  <si>
    <t>SUMA: ROBOTY DROGOWE POZYCJE OD 30 DO 54</t>
  </si>
  <si>
    <t>ŁĄCZNIE ROBOTY ZIEMNE, MONTAŻOWE I DROGOWE POZYCJE OD 1 DO 54</t>
  </si>
  <si>
    <t>Kanały z rur żelbetowych łączonych na uszczelkę gumową o śr. 1000 mm - wykopy umocnione</t>
  </si>
  <si>
    <t>Mechaniczne ścinanie drzew, z karczowaniem pni, o średnicy: 16-25 cm</t>
  </si>
  <si>
    <t>Załadunek i transport na odległość do 2 km - dłużyc</t>
  </si>
  <si>
    <t>mp</t>
  </si>
  <si>
    <t>Zaladunek i transport na odległość do 2 km - karpiny</t>
  </si>
  <si>
    <t>Załadunek i transport na odległość do 2 km - gałezi</t>
  </si>
  <si>
    <t>Wywożenie pni i korzeni w terenie normalnym, na odległość do 2 km, o średnicy: 16-25 cm</t>
  </si>
  <si>
    <t>Kanały z rur żelbetowych łączonych na uszczelkę gumową o śr. 800 mm wraz z zaślepieniem koncówki rury - wykopy umocnione</t>
  </si>
  <si>
    <t xml:space="preserve">Kształtki PEHD o śr. nominalnej 600 mm: korki - wykopy umocnione </t>
  </si>
  <si>
    <t>KOSZTORYS OFERTOWY- BRANŻA SANITARNA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</si>
</sst>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.00&quot;,     &quot;;\-#,##0.00&quot;,     &quot;;&quot; -&quot;#&quot;      &quot;;@\ "/>
    <numFmt numFmtId="166" formatCode="#,##0_ ;[Red]\-#,##0\ "/>
    <numFmt numFmtId="167" formatCode="#,##0&quot; F&quot;_);[Red]\(#,##0&quot; F&quot;\)"/>
    <numFmt numFmtId="168" formatCode="#,##0.00&quot; F&quot;_);[Red]\(#,##0.00&quot; F&quot;\)"/>
    <numFmt numFmtId="169" formatCode="0.0"/>
  </numFmts>
  <fonts count="7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1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1"/>
      <charset val="238"/>
    </font>
    <font>
      <b/>
      <sz val="11"/>
      <color indexed="52"/>
      <name val="Calibri"/>
      <family val="1"/>
      <charset val="238"/>
    </font>
    <font>
      <b/>
      <sz val="11"/>
      <color indexed="9"/>
      <name val="Calibri"/>
      <family val="1"/>
      <charset val="238"/>
    </font>
    <font>
      <sz val="10"/>
      <name val="Arial CE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1"/>
      <charset val="238"/>
    </font>
    <font>
      <sz val="11"/>
      <color indexed="17"/>
      <name val="Calibri"/>
      <family val="1"/>
      <charset val="238"/>
    </font>
    <font>
      <b/>
      <sz val="15"/>
      <color indexed="56"/>
      <name val="Calibri"/>
      <family val="1"/>
      <charset val="238"/>
    </font>
    <font>
      <b/>
      <sz val="13"/>
      <color indexed="56"/>
      <name val="Calibri"/>
      <family val="1"/>
      <charset val="238"/>
    </font>
    <font>
      <b/>
      <sz val="11"/>
      <color indexed="56"/>
      <name val="Calibri"/>
      <family val="1"/>
      <charset val="238"/>
    </font>
    <font>
      <sz val="11"/>
      <color indexed="62"/>
      <name val="Calibri"/>
      <family val="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1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1"/>
      <charset val="238"/>
    </font>
    <font>
      <sz val="11"/>
      <color indexed="60"/>
      <name val="Czcionka tekstu podstawowego"/>
      <family val="2"/>
      <charset val="238"/>
    </font>
    <font>
      <sz val="10"/>
      <name val="MS Sans Serif"/>
      <family val="1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1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b/>
      <sz val="11"/>
      <color indexed="8"/>
      <name val="Calibri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1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Pl Courier New"/>
    </font>
    <font>
      <sz val="10"/>
      <name val="Arial"/>
      <family val="2"/>
      <charset val="238"/>
    </font>
    <font>
      <sz val="10"/>
      <name val="Helv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4"/>
      <name val="Swis721 BdOul BT"/>
      <family val="5"/>
    </font>
    <font>
      <b/>
      <sz val="13"/>
      <name val="Swis721 BdOul BT"/>
      <family val="5"/>
    </font>
    <font>
      <i/>
      <sz val="13"/>
      <name val="Verdana"/>
      <family val="2"/>
      <charset val="238"/>
    </font>
    <font>
      <b/>
      <sz val="9"/>
      <name val="Verdan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vertAlign val="superscript"/>
      <sz val="8"/>
      <name val="Verdana"/>
      <family val="2"/>
      <charset val="238"/>
    </font>
    <font>
      <sz val="8"/>
      <color theme="1"/>
      <name val="VERDENA"/>
      <charset val="238"/>
    </font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38"/>
    </font>
  </fonts>
  <fills count="7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/>
      <top/>
      <bottom style="thick">
        <color rgb="FF0070C0"/>
      </bottom>
      <diagonal/>
    </border>
  </borders>
  <cellStyleXfs count="264">
    <xf numFmtId="0" fontId="0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Alignment="0" applyProtection="0"/>
    <xf numFmtId="0" fontId="2" fillId="15" borderId="0" applyNumberFormat="0" applyAlignment="0" applyProtection="0"/>
    <xf numFmtId="0" fontId="2" fillId="16" borderId="0" applyNumberFormat="0" applyAlignment="0" applyProtection="0"/>
    <xf numFmtId="0" fontId="2" fillId="5" borderId="0" applyNumberFormat="0" applyAlignment="0" applyProtection="0"/>
    <xf numFmtId="0" fontId="2" fillId="14" borderId="0" applyNumberFormat="0" applyAlignment="0" applyProtection="0"/>
    <xf numFmtId="0" fontId="2" fillId="17" borderId="0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25" borderId="0" applyNumberFormat="0" applyAlignment="0" applyProtection="0"/>
    <xf numFmtId="0" fontId="5" fillId="2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Alignment="0" applyProtection="0"/>
    <xf numFmtId="0" fontId="4" fillId="31" borderId="0" applyNumberFormat="0" applyAlignment="0" applyProtection="0"/>
    <xf numFmtId="0" fontId="4" fillId="32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33" borderId="0" applyNumberFormat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7" borderId="0" applyNumberFormat="0" applyBorder="0" applyAlignment="0" applyProtection="0"/>
    <xf numFmtId="0" fontId="6" fillId="3" borderId="0" applyNumberFormat="0" applyAlignment="0" applyProtection="0"/>
    <xf numFmtId="0" fontId="7" fillId="38" borderId="1" applyNumberFormat="0" applyAlignment="0" applyProtection="0"/>
    <xf numFmtId="0" fontId="8" fillId="39" borderId="2" applyNumberFormat="0" applyAlignment="0" applyProtection="0"/>
    <xf numFmtId="166" fontId="40" fillId="0" borderId="0" applyFont="0" applyFill="0" applyBorder="0" applyAlignment="0" applyProtection="0"/>
    <xf numFmtId="165" fontId="9" fillId="0" borderId="0" applyFont="0" applyFill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3" fillId="0" borderId="0" applyNumberFormat="0" applyFill="0" applyAlignment="0" applyProtection="0"/>
    <xf numFmtId="0" fontId="14" fillId="4" borderId="0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Alignment="0" applyProtection="0"/>
    <xf numFmtId="0" fontId="18" fillId="7" borderId="1" applyNumberFormat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1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Alignment="0" applyProtection="0"/>
    <xf numFmtId="0" fontId="26" fillId="43" borderId="0" applyNumberFormat="0" applyBorder="0" applyAlignment="0" applyProtection="0"/>
    <xf numFmtId="0" fontId="41" fillId="0" borderId="0" applyNumberFormat="0" applyFont="0" applyFill="0" applyBorder="0" applyAlignment="0" applyProtection="0"/>
    <xf numFmtId="0" fontId="9" fillId="0" borderId="0"/>
    <xf numFmtId="0" fontId="39" fillId="0" borderId="0"/>
    <xf numFmtId="0" fontId="9" fillId="0" borderId="0"/>
    <xf numFmtId="0" fontId="46" fillId="0" borderId="0"/>
    <xf numFmtId="0" fontId="42" fillId="0" borderId="0"/>
    <xf numFmtId="0" fontId="38" fillId="0" borderId="0"/>
    <xf numFmtId="0" fontId="27" fillId="44" borderId="8" applyNumberFormat="0" applyFont="0" applyAlignment="0" applyProtection="0"/>
    <xf numFmtId="0" fontId="28" fillId="40" borderId="1" applyNumberFormat="0" applyAlignment="0" applyProtection="0"/>
    <xf numFmtId="0" fontId="41" fillId="0" borderId="9" applyNumberFormat="0" applyFont="0" applyFill="0" applyBorder="0" applyProtection="0">
      <alignment vertical="top" wrapText="1"/>
    </xf>
    <xf numFmtId="0" fontId="29" fillId="38" borderId="3" applyNumberFormat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Alignment="0" applyProtection="0"/>
    <xf numFmtId="0" fontId="34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6" fillId="0" borderId="0" applyNumberFormat="0" applyFill="0" applyAlignment="0" applyProtection="0"/>
    <xf numFmtId="0" fontId="37" fillId="9" borderId="0" applyNumberFormat="0" applyBorder="0" applyAlignment="0" applyProtection="0"/>
    <xf numFmtId="164" fontId="9" fillId="0" borderId="0" applyFont="0" applyFill="0" applyBorder="0" applyAlignment="0" applyProtection="0"/>
    <xf numFmtId="0" fontId="1" fillId="54" borderId="0" applyNumberFormat="0" applyBorder="0" applyAlignment="0" applyProtection="0"/>
    <xf numFmtId="0" fontId="5" fillId="37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20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42" fillId="0" borderId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42" fillId="0" borderId="0"/>
    <xf numFmtId="0" fontId="42" fillId="0" borderId="0"/>
    <xf numFmtId="0" fontId="67" fillId="76" borderId="0" applyNumberFormat="0" applyBorder="0" applyAlignment="0" applyProtection="0"/>
    <xf numFmtId="0" fontId="1" fillId="75" borderId="0" applyNumberFormat="0" applyBorder="0" applyAlignment="0" applyProtection="0"/>
    <xf numFmtId="0" fontId="67" fillId="73" borderId="0" applyNumberFormat="0" applyBorder="0" applyAlignment="0" applyProtection="0"/>
    <xf numFmtId="0" fontId="67" fillId="72" borderId="0" applyNumberFormat="0" applyBorder="0" applyAlignment="0" applyProtection="0"/>
    <xf numFmtId="0" fontId="1" fillId="71" borderId="0" applyNumberFormat="0" applyBorder="0" applyAlignment="0" applyProtection="0"/>
    <xf numFmtId="0" fontId="1" fillId="70" borderId="0" applyNumberFormat="0" applyBorder="0" applyAlignment="0" applyProtection="0"/>
    <xf numFmtId="0" fontId="67" fillId="69" borderId="0" applyNumberFormat="0" applyBorder="0" applyAlignment="0" applyProtection="0"/>
    <xf numFmtId="0" fontId="67" fillId="68" borderId="0" applyNumberFormat="0" applyBorder="0" applyAlignment="0" applyProtection="0"/>
    <xf numFmtId="0" fontId="1" fillId="67" borderId="0" applyNumberFormat="0" applyBorder="0" applyAlignment="0" applyProtection="0"/>
    <xf numFmtId="0" fontId="1" fillId="66" borderId="0" applyNumberFormat="0" applyBorder="0" applyAlignment="0" applyProtection="0"/>
    <xf numFmtId="0" fontId="67" fillId="65" borderId="0" applyNumberFormat="0" applyBorder="0" applyAlignment="0" applyProtection="0"/>
    <xf numFmtId="0" fontId="67" fillId="64" borderId="0" applyNumberFormat="0" applyBorder="0" applyAlignment="0" applyProtection="0"/>
    <xf numFmtId="0" fontId="1" fillId="63" borderId="0" applyNumberFormat="0" applyBorder="0" applyAlignment="0" applyProtection="0"/>
    <xf numFmtId="0" fontId="1" fillId="62" borderId="0" applyNumberFormat="0" applyBorder="0" applyAlignment="0" applyProtection="0"/>
    <xf numFmtId="0" fontId="67" fillId="61" borderId="0" applyNumberFormat="0" applyBorder="0" applyAlignment="0" applyProtection="0"/>
    <xf numFmtId="0" fontId="67" fillId="60" borderId="0" applyNumberFormat="0" applyBorder="0" applyAlignment="0" applyProtection="0"/>
    <xf numFmtId="0" fontId="1" fillId="59" borderId="0" applyNumberFormat="0" applyBorder="0" applyAlignment="0" applyProtection="0"/>
    <xf numFmtId="0" fontId="1" fillId="58" borderId="0" applyNumberFormat="0" applyBorder="0" applyAlignment="0" applyProtection="0"/>
    <xf numFmtId="0" fontId="67" fillId="57" borderId="0" applyNumberFormat="0" applyBorder="0" applyAlignment="0" applyProtection="0"/>
    <xf numFmtId="0" fontId="67" fillId="56" borderId="0" applyNumberFormat="0" applyBorder="0" applyAlignment="0" applyProtection="0"/>
    <xf numFmtId="0" fontId="1" fillId="55" borderId="0" applyNumberFormat="0" applyBorder="0" applyAlignment="0" applyProtection="0"/>
    <xf numFmtId="0" fontId="67" fillId="53" borderId="0" applyNumberFormat="0" applyBorder="0" applyAlignment="0" applyProtection="0"/>
    <xf numFmtId="0" fontId="42" fillId="0" borderId="0"/>
    <xf numFmtId="0" fontId="66" fillId="0" borderId="22" applyNumberFormat="0" applyFill="0" applyAlignment="0" applyProtection="0"/>
    <xf numFmtId="0" fontId="65" fillId="0" borderId="0" applyNumberFormat="0" applyFill="0" applyBorder="0" applyAlignment="0" applyProtection="0"/>
    <xf numFmtId="0" fontId="1" fillId="52" borderId="21" applyNumberFormat="0" applyFont="0" applyAlignment="0" applyProtection="0"/>
    <xf numFmtId="0" fontId="64" fillId="0" borderId="0" applyNumberFormat="0" applyFill="0" applyBorder="0" applyAlignment="0" applyProtection="0"/>
    <xf numFmtId="0" fontId="63" fillId="51" borderId="20" applyNumberFormat="0" applyAlignment="0" applyProtection="0"/>
    <xf numFmtId="0" fontId="62" fillId="0" borderId="19" applyNumberFormat="0" applyFill="0" applyAlignment="0" applyProtection="0"/>
    <xf numFmtId="0" fontId="61" fillId="50" borderId="17" applyNumberFormat="0" applyAlignment="0" applyProtection="0"/>
    <xf numFmtId="0" fontId="60" fillId="50" borderId="18" applyNumberFormat="0" applyAlignment="0" applyProtection="0"/>
    <xf numFmtId="0" fontId="59" fillId="49" borderId="17" applyNumberFormat="0" applyAlignment="0" applyProtection="0"/>
    <xf numFmtId="0" fontId="58" fillId="48" borderId="0" applyNumberFormat="0" applyBorder="0" applyAlignment="0" applyProtection="0"/>
    <xf numFmtId="0" fontId="57" fillId="47" borderId="0" applyNumberFormat="0" applyBorder="0" applyAlignment="0" applyProtection="0"/>
    <xf numFmtId="0" fontId="56" fillId="46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4" fillId="0" borderId="15" applyNumberFormat="0" applyFill="0" applyAlignment="0" applyProtection="0"/>
    <xf numFmtId="0" fontId="53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74" borderId="0" applyNumberFormat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43" borderId="0" applyNumberFormat="0" applyBorder="0" applyAlignment="0" applyProtection="0"/>
    <xf numFmtId="0" fontId="28" fillId="40" borderId="1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7" fillId="9" borderId="0" applyNumberFormat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3" fillId="0" borderId="0"/>
  </cellStyleXfs>
  <cellXfs count="82">
    <xf numFmtId="0" fontId="0" fillId="0" borderId="0" xfId="0"/>
    <xf numFmtId="0" fontId="45" fillId="0" borderId="0" xfId="0" applyFont="1" applyFill="1" applyBorder="1" applyAlignment="1">
      <alignment vertical="center"/>
    </xf>
    <xf numFmtId="0" fontId="45" fillId="0" borderId="0" xfId="153" applyFont="1" applyFill="1" applyBorder="1" applyAlignment="1">
      <alignment vertical="center" wrapText="1"/>
    </xf>
    <xf numFmtId="0" fontId="45" fillId="0" borderId="0" xfId="0" applyFont="1"/>
    <xf numFmtId="0" fontId="45" fillId="0" borderId="0" xfId="0" applyFont="1" applyAlignment="1">
      <alignment vertical="center"/>
    </xf>
    <xf numFmtId="2" fontId="44" fillId="0" borderId="25" xfId="0" applyNumberFormat="1" applyFont="1" applyFill="1" applyBorder="1" applyAlignment="1">
      <alignment horizontal="center" vertical="center"/>
    </xf>
    <xf numFmtId="2" fontId="44" fillId="0" borderId="27" xfId="0" applyNumberFormat="1" applyFont="1" applyFill="1" applyBorder="1" applyAlignment="1">
      <alignment horizontal="center" vertical="center"/>
    </xf>
    <xf numFmtId="0" fontId="68" fillId="0" borderId="11" xfId="238" applyFont="1" applyFill="1" applyBorder="1" applyAlignment="1">
      <alignment horizontal="center" vertical="center"/>
    </xf>
    <xf numFmtId="4" fontId="44" fillId="0" borderId="24" xfId="0" applyNumberFormat="1" applyFont="1" applyFill="1" applyBorder="1" applyAlignment="1">
      <alignment horizontal="center" vertical="center"/>
    </xf>
    <xf numFmtId="0" fontId="68" fillId="0" borderId="11" xfId="238" applyFont="1" applyBorder="1" applyAlignment="1">
      <alignment wrapText="1"/>
    </xf>
    <xf numFmtId="49" fontId="44" fillId="0" borderId="24" xfId="0" applyNumberFormat="1" applyFont="1" applyFill="1" applyBorder="1" applyAlignment="1">
      <alignment horizontal="center" vertical="center"/>
    </xf>
    <xf numFmtId="2" fontId="45" fillId="0" borderId="11" xfId="238" applyNumberFormat="1" applyFont="1" applyFill="1" applyBorder="1" applyAlignment="1">
      <alignment horizontal="center" vertical="center"/>
    </xf>
    <xf numFmtId="2" fontId="45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4" fontId="44" fillId="0" borderId="11" xfId="0" applyNumberFormat="1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" fontId="45" fillId="0" borderId="0" xfId="0" applyNumberFormat="1" applyFont="1" applyAlignment="1">
      <alignment horizontal="center" vertical="center"/>
    </xf>
    <xf numFmtId="0" fontId="45" fillId="0" borderId="11" xfId="238" applyFont="1" applyBorder="1" applyAlignment="1">
      <alignment horizontal="center" vertical="center"/>
    </xf>
    <xf numFmtId="0" fontId="68" fillId="0" borderId="26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49" fontId="44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8" fillId="0" borderId="26" xfId="238" applyFont="1" applyFill="1" applyBorder="1" applyAlignment="1">
      <alignment horizontal="center" vertical="center"/>
    </xf>
    <xf numFmtId="0" fontId="44" fillId="0" borderId="29" xfId="0" applyFont="1" applyFill="1" applyBorder="1" applyAlignment="1">
      <alignment horizontal="center" vertical="center" wrapText="1"/>
    </xf>
    <xf numFmtId="0" fontId="44" fillId="0" borderId="30" xfId="0" applyFont="1" applyFill="1" applyBorder="1" applyAlignment="1">
      <alignment horizontal="center" vertical="center" wrapText="1"/>
    </xf>
    <xf numFmtId="3" fontId="44" fillId="0" borderId="30" xfId="0" applyNumberFormat="1" applyFont="1" applyFill="1" applyBorder="1" applyAlignment="1">
      <alignment horizontal="center" vertical="center" wrapText="1"/>
    </xf>
    <xf numFmtId="1" fontId="44" fillId="0" borderId="31" xfId="0" applyNumberFormat="1" applyFont="1" applyFill="1" applyBorder="1" applyAlignment="1">
      <alignment horizontal="center" vertical="center" wrapText="1"/>
    </xf>
    <xf numFmtId="0" fontId="68" fillId="0" borderId="28" xfId="238" applyFont="1" applyBorder="1" applyAlignment="1">
      <alignment horizontal="center" vertical="center"/>
    </xf>
    <xf numFmtId="2" fontId="45" fillId="0" borderId="12" xfId="238" applyNumberFormat="1" applyFont="1" applyBorder="1" applyAlignment="1">
      <alignment horizontal="center" vertical="center"/>
    </xf>
    <xf numFmtId="0" fontId="45" fillId="0" borderId="12" xfId="238" applyFont="1" applyFill="1" applyBorder="1" applyAlignment="1">
      <alignment horizontal="center" vertical="center"/>
    </xf>
    <xf numFmtId="2" fontId="45" fillId="0" borderId="12" xfId="238" applyNumberFormat="1" applyFont="1" applyFill="1" applyBorder="1" applyAlignment="1">
      <alignment horizontal="center" vertical="center"/>
    </xf>
    <xf numFmtId="169" fontId="45" fillId="0" borderId="11" xfId="238" applyNumberFormat="1" applyFont="1" applyBorder="1" applyAlignment="1">
      <alignment horizontal="center" vertical="center"/>
    </xf>
    <xf numFmtId="2" fontId="68" fillId="0" borderId="11" xfId="238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4" fillId="0" borderId="27" xfId="196" applyNumberFormat="1" applyFont="1" applyFill="1" applyBorder="1" applyAlignment="1">
      <alignment horizontal="center" vertical="center"/>
    </xf>
    <xf numFmtId="2" fontId="4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8" fillId="0" borderId="12" xfId="238" applyNumberFormat="1" applyFont="1" applyBorder="1" applyAlignment="1">
      <alignment horizontal="center" vertical="center"/>
    </xf>
    <xf numFmtId="2" fontId="68" fillId="0" borderId="12" xfId="238" applyNumberFormat="1" applyFont="1" applyFill="1" applyBorder="1" applyAlignment="1">
      <alignment horizontal="center" vertical="center"/>
    </xf>
    <xf numFmtId="4" fontId="51" fillId="77" borderId="27" xfId="196" applyNumberFormat="1" applyFont="1" applyFill="1" applyBorder="1" applyAlignment="1">
      <alignment horizontal="center" vertical="center"/>
    </xf>
    <xf numFmtId="4" fontId="47" fillId="78" borderId="38" xfId="220" applyNumberFormat="1" applyFont="1" applyFill="1" applyBorder="1" applyAlignment="1">
      <alignment horizontal="center" vertical="center"/>
    </xf>
    <xf numFmtId="4" fontId="44" fillId="0" borderId="27" xfId="196" applyNumberFormat="1" applyFont="1" applyFill="1" applyBorder="1" applyAlignment="1">
      <alignment horizontal="center" vertical="center"/>
    </xf>
    <xf numFmtId="2" fontId="71" fillId="0" borderId="11" xfId="238" applyNumberFormat="1" applyFont="1" applyFill="1" applyBorder="1" applyAlignment="1">
      <alignment horizontal="center" vertical="center"/>
    </xf>
    <xf numFmtId="0" fontId="44" fillId="0" borderId="41" xfId="0" applyFont="1" applyFill="1" applyBorder="1" applyAlignment="1">
      <alignment horizontal="center" vertical="center" wrapText="1"/>
    </xf>
    <xf numFmtId="0" fontId="68" fillId="0" borderId="44" xfId="238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wrapText="1"/>
    </xf>
    <xf numFmtId="0" fontId="68" fillId="0" borderId="11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vertical="center" wrapText="1"/>
    </xf>
    <xf numFmtId="0" fontId="68" fillId="0" borderId="12" xfId="238" applyFont="1" applyBorder="1" applyAlignment="1">
      <alignment vertical="center" wrapText="1"/>
    </xf>
    <xf numFmtId="0" fontId="68" fillId="0" borderId="11" xfId="238" applyFont="1" applyBorder="1" applyAlignment="1">
      <alignment vertical="center" wrapText="1"/>
    </xf>
    <xf numFmtId="0" fontId="68" fillId="0" borderId="11" xfId="238" applyFont="1" applyBorder="1" applyAlignment="1">
      <alignment horizontal="left" vertical="center" wrapText="1"/>
    </xf>
    <xf numFmtId="0" fontId="68" fillId="0" borderId="11" xfId="238" applyFont="1" applyFill="1" applyBorder="1" applyAlignment="1">
      <alignment horizontal="left" vertical="center" wrapText="1"/>
    </xf>
    <xf numFmtId="0" fontId="45" fillId="0" borderId="11" xfId="238" applyFont="1" applyBorder="1" applyAlignment="1">
      <alignment horizontal="left" vertical="center" wrapText="1"/>
    </xf>
    <xf numFmtId="169" fontId="68" fillId="0" borderId="11" xfId="238" applyNumberFormat="1" applyFont="1" applyBorder="1" applyAlignment="1">
      <alignment horizontal="center" vertical="center"/>
    </xf>
    <xf numFmtId="169" fontId="68" fillId="0" borderId="11" xfId="238" applyNumberFormat="1" applyFont="1" applyFill="1" applyBorder="1" applyAlignment="1">
      <alignment horizontal="center" vertical="center"/>
    </xf>
    <xf numFmtId="0" fontId="47" fillId="77" borderId="33" xfId="0" applyFont="1" applyFill="1" applyBorder="1" applyAlignment="1">
      <alignment horizontal="center" vertical="center" wrapText="1"/>
    </xf>
    <xf numFmtId="0" fontId="47" fillId="77" borderId="43" xfId="0" applyFont="1" applyFill="1" applyBorder="1" applyAlignment="1">
      <alignment horizontal="center" vertical="center" wrapText="1"/>
    </xf>
    <xf numFmtId="0" fontId="47" fillId="77" borderId="34" xfId="0" applyFont="1" applyFill="1" applyBorder="1" applyAlignment="1">
      <alignment horizontal="center" vertical="center" wrapText="1"/>
    </xf>
    <xf numFmtId="0" fontId="47" fillId="77" borderId="35" xfId="0" applyFont="1" applyFill="1" applyBorder="1" applyAlignment="1">
      <alignment horizontal="center" vertical="center" wrapText="1"/>
    </xf>
    <xf numFmtId="0" fontId="69" fillId="0" borderId="32" xfId="238" applyFont="1" applyBorder="1" applyAlignment="1">
      <alignment horizontal="left" vertical="center"/>
    </xf>
    <xf numFmtId="0" fontId="69" fillId="0" borderId="45" xfId="238" applyFont="1" applyBorder="1" applyAlignment="1">
      <alignment horizontal="left" vertical="center"/>
    </xf>
    <xf numFmtId="0" fontId="69" fillId="0" borderId="13" xfId="238" applyFont="1" applyBorder="1" applyAlignment="1">
      <alignment horizontal="left" vertical="center"/>
    </xf>
    <xf numFmtId="1" fontId="48" fillId="0" borderId="0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50" fillId="0" borderId="0" xfId="0" applyNumberFormat="1" applyFont="1" applyFill="1" applyBorder="1" applyAlignment="1">
      <alignment horizontal="center" vertical="center"/>
    </xf>
    <xf numFmtId="1" fontId="47" fillId="0" borderId="46" xfId="0" applyNumberFormat="1" applyFont="1" applyFill="1" applyBorder="1" applyAlignment="1">
      <alignment horizontal="center" vertical="center" wrapText="1"/>
    </xf>
    <xf numFmtId="1" fontId="44" fillId="0" borderId="23" xfId="0" applyNumberFormat="1" applyFont="1" applyFill="1" applyBorder="1" applyAlignment="1">
      <alignment horizontal="center" vertical="center"/>
    </xf>
    <xf numFmtId="1" fontId="44" fillId="0" borderId="26" xfId="0" applyNumberFormat="1" applyFont="1" applyFill="1" applyBorder="1" applyAlignment="1">
      <alignment horizontal="center" vertical="center"/>
    </xf>
    <xf numFmtId="0" fontId="44" fillId="0" borderId="24" xfId="0" applyFont="1" applyFill="1" applyBorder="1" applyAlignment="1">
      <alignment horizontal="center" vertical="center"/>
    </xf>
    <xf numFmtId="1" fontId="44" fillId="0" borderId="34" xfId="0" applyNumberFormat="1" applyFont="1" applyFill="1" applyBorder="1" applyAlignment="1">
      <alignment horizontal="center" vertical="center" wrapText="1"/>
    </xf>
    <xf numFmtId="1" fontId="44" fillId="0" borderId="12" xfId="0" applyNumberFormat="1" applyFont="1" applyFill="1" applyBorder="1" applyAlignment="1">
      <alignment horizontal="center" vertical="center" wrapText="1"/>
    </xf>
    <xf numFmtId="0" fontId="69" fillId="0" borderId="39" xfId="238" applyFont="1" applyBorder="1" applyAlignment="1">
      <alignment horizontal="left" vertical="center"/>
    </xf>
    <xf numFmtId="0" fontId="69" fillId="0" borderId="40" xfId="238" applyFont="1" applyBorder="1" applyAlignment="1">
      <alignment horizontal="left" vertical="center"/>
    </xf>
    <xf numFmtId="0" fontId="69" fillId="0" borderId="41" xfId="238" applyFont="1" applyBorder="1" applyAlignment="1">
      <alignment horizontal="left" vertical="center"/>
    </xf>
    <xf numFmtId="0" fontId="44" fillId="0" borderId="36" xfId="220" applyFont="1" applyBorder="1" applyAlignment="1">
      <alignment horizontal="left" vertical="center"/>
    </xf>
    <xf numFmtId="0" fontId="44" fillId="0" borderId="42" xfId="220" applyFont="1" applyBorder="1" applyAlignment="1">
      <alignment horizontal="left" vertical="center"/>
    </xf>
    <xf numFmtId="0" fontId="44" fillId="0" borderId="37" xfId="220" applyFont="1" applyBorder="1" applyAlignment="1">
      <alignment horizontal="left" vertical="center"/>
    </xf>
  </cellXfs>
  <cellStyles count="264">
    <cellStyle name="_PERSONAL" xfId="1" xr:uid="{00000000-0005-0000-0000-000000000000}"/>
    <cellStyle name="_PERSONAL_1" xfId="2" xr:uid="{00000000-0005-0000-0000-000001000000}"/>
    <cellStyle name="_PERSONAL_1_A4 Inwest polskie IIpopr" xfId="3" xr:uid="{00000000-0005-0000-0000-000002000000}"/>
    <cellStyle name="_PERSONAL_1_A4 Inwest polskie IIpopr_PRZEDMIAR - szczegółowy" xfId="4" xr:uid="{00000000-0005-0000-0000-000003000000}"/>
    <cellStyle name="_PERSONAL_1_A4 Inwest polskie IIpopr_PRZEDMIAR - zagreg." xfId="5" xr:uid="{00000000-0005-0000-0000-000004000000}"/>
    <cellStyle name="_PERSONAL_1_Boleslawiec rynk" xfId="6" xr:uid="{00000000-0005-0000-0000-000005000000}"/>
    <cellStyle name="_PERSONAL_1_Boleslawiec rynk_PRZEDMIAR - szczegółowy" xfId="7" xr:uid="{00000000-0005-0000-0000-000006000000}"/>
    <cellStyle name="_PERSONAL_1_Boleslawiec rynk_PRZEDMIAR - zagreg." xfId="8" xr:uid="{00000000-0005-0000-0000-000007000000}"/>
    <cellStyle name="_PERSONAL_1_Buczyna Inwest" xfId="9" xr:uid="{00000000-0005-0000-0000-000008000000}"/>
    <cellStyle name="_PERSONAL_1_Buczyna Inwest_PRZEDMIAR - szczegółowy" xfId="10" xr:uid="{00000000-0005-0000-0000-000009000000}"/>
    <cellStyle name="_PERSONAL_1_Buczyna Inwest_PRZEDMIAR - zagreg." xfId="11" xr:uid="{00000000-0005-0000-0000-00000A000000}"/>
    <cellStyle name="_PERSONAL_1_Inwest Belchatow 1" xfId="12" xr:uid="{00000000-0005-0000-0000-00000B000000}"/>
    <cellStyle name="_PERSONAL_1_Inwest Belchatow 1_PRZEDMIAR - szczegółowy" xfId="13" xr:uid="{00000000-0005-0000-0000-00000C000000}"/>
    <cellStyle name="_PERSONAL_1_Inwest Belchatow 1_PRZEDMIAR - zagreg." xfId="14" xr:uid="{00000000-0005-0000-0000-00000D000000}"/>
    <cellStyle name="_PERSONAL_1_kladka Ruda" xfId="15" xr:uid="{00000000-0005-0000-0000-00000E000000}"/>
    <cellStyle name="_PERSONAL_1_kladka Ruda_PRZEDMIAR - szczegółowy" xfId="16" xr:uid="{00000000-0005-0000-0000-00000F000000}"/>
    <cellStyle name="_PERSONAL_1_kladka Ruda_PRZEDMIAR - zagreg." xfId="17" xr:uid="{00000000-0005-0000-0000-000010000000}"/>
    <cellStyle name="_PERSONAL_1_kladka Slodowa" xfId="18" xr:uid="{00000000-0005-0000-0000-000011000000}"/>
    <cellStyle name="_PERSONAL_1_kladka Slodowa_PRZEDMIAR - szczegółowy" xfId="19" xr:uid="{00000000-0005-0000-0000-000012000000}"/>
    <cellStyle name="_PERSONAL_1_kladka Slodowa_PRZEDMIAR - zagreg." xfId="20" xr:uid="{00000000-0005-0000-0000-000013000000}"/>
    <cellStyle name="_PERSONAL_1_Legnica ofertowe II" xfId="21" xr:uid="{00000000-0005-0000-0000-000014000000}"/>
    <cellStyle name="_PERSONAL_1_Legnica ofertowe II_PRZEDMIAR - szczegółowy" xfId="22" xr:uid="{00000000-0005-0000-0000-000015000000}"/>
    <cellStyle name="_PERSONAL_1_Legnica ofertowe II_PRZEDMIAR - zagreg." xfId="23" xr:uid="{00000000-0005-0000-0000-000016000000}"/>
    <cellStyle name="_PERSONAL_1_Legnica rynkowe" xfId="24" xr:uid="{00000000-0005-0000-0000-000017000000}"/>
    <cellStyle name="_PERSONAL_1_Legnica rynkowe_PRZEDMIAR - szczegółowy" xfId="25" xr:uid="{00000000-0005-0000-0000-000018000000}"/>
    <cellStyle name="_PERSONAL_1_Legnica rynkowe_PRZEDMIAR - zagreg." xfId="26" xr:uid="{00000000-0005-0000-0000-000019000000}"/>
    <cellStyle name="_PERSONAL_1_LegnicaII" xfId="27" xr:uid="{00000000-0005-0000-0000-00001A000000}"/>
    <cellStyle name="_PERSONAL_1_LegnicaII_PRZEDMIAR - szczegółowy" xfId="28" xr:uid="{00000000-0005-0000-0000-00001B000000}"/>
    <cellStyle name="_PERSONAL_1_LegnicaII_PRZEDMIAR - zagreg." xfId="29" xr:uid="{00000000-0005-0000-0000-00001C000000}"/>
    <cellStyle name="_PERSONAL_1_Lubin 2 slepy" xfId="30" xr:uid="{00000000-0005-0000-0000-00001D000000}"/>
    <cellStyle name="_PERSONAL_1_Lubin 2 slepy_PRZEDMIAR - szczegółowy" xfId="31" xr:uid="{00000000-0005-0000-0000-00001E000000}"/>
    <cellStyle name="_PERSONAL_1_Lubin 2 slepy_PRZEDMIAR - zagreg." xfId="32" xr:uid="{00000000-0005-0000-0000-00001F000000}"/>
    <cellStyle name="_PERSONAL_1_Makolno slepy" xfId="33" xr:uid="{00000000-0005-0000-0000-000020000000}"/>
    <cellStyle name="_PERSONAL_1_Makolno Slepy 3" xfId="34" xr:uid="{00000000-0005-0000-0000-000021000000}"/>
    <cellStyle name="_PERSONAL_1_Makolno Slepy 3_PRZEDMIAR - szczegółowy" xfId="35" xr:uid="{00000000-0005-0000-0000-000022000000}"/>
    <cellStyle name="_PERSONAL_1_Makolno Slepy 3_PRZEDMIAR - zagreg." xfId="36" xr:uid="{00000000-0005-0000-0000-000023000000}"/>
    <cellStyle name="_PERSONAL_1_Makolno slepy_PRZEDMIAR - szczegółowy" xfId="37" xr:uid="{00000000-0005-0000-0000-000024000000}"/>
    <cellStyle name="_PERSONAL_1_Makolno slepy_PRZEDMIAR - zagreg." xfId="38" xr:uid="{00000000-0005-0000-0000-000025000000}"/>
    <cellStyle name="_PERSONAL_1_Most Milenijny" xfId="39" xr:uid="{00000000-0005-0000-0000-000026000000}"/>
    <cellStyle name="_PERSONAL_1_Most Milenijny_PRZEDMIAR - szczegółowy" xfId="40" xr:uid="{00000000-0005-0000-0000-000027000000}"/>
    <cellStyle name="_PERSONAL_1_Most Milenijny_PRZEDMIAR - zagreg." xfId="41" xr:uid="{00000000-0005-0000-0000-000028000000}"/>
    <cellStyle name="_PERSONAL_1_mosty Warszawskie" xfId="42" xr:uid="{00000000-0005-0000-0000-000029000000}"/>
    <cellStyle name="_PERSONAL_1_mosty Warszawskie_PRZEDMIAR - szczegółowy" xfId="43" xr:uid="{00000000-0005-0000-0000-00002A000000}"/>
    <cellStyle name="_PERSONAL_1_mosty Warszawskie_PRZEDMIAR - zagreg." xfId="44" xr:uid="{00000000-0005-0000-0000-00002B000000}"/>
    <cellStyle name="_PERSONAL_1_Mszczonow kladka popr" xfId="45" xr:uid="{00000000-0005-0000-0000-00002C000000}"/>
    <cellStyle name="_PERSONAL_1_Mszczonow kladka popr_PRZEDMIAR - szczegółowy" xfId="46" xr:uid="{00000000-0005-0000-0000-00002D000000}"/>
    <cellStyle name="_PERSONAL_1_Mszczonow kladka popr_PRZEDMIAR - zagreg." xfId="47" xr:uid="{00000000-0005-0000-0000-00002E000000}"/>
    <cellStyle name="_PERSONAL_1_Piensk graniczny" xfId="48" xr:uid="{00000000-0005-0000-0000-00002F000000}"/>
    <cellStyle name="_PERSONAL_1_Piensk graniczny_PRZEDMIAR - szczegółowy" xfId="49" xr:uid="{00000000-0005-0000-0000-000030000000}"/>
    <cellStyle name="_PERSONAL_1_Piensk graniczny_PRZEDMIAR - zagreg." xfId="50" xr:uid="{00000000-0005-0000-0000-000031000000}"/>
    <cellStyle name="_PERSONAL_1_Polkowice 2 slepy" xfId="51" xr:uid="{00000000-0005-0000-0000-000032000000}"/>
    <cellStyle name="_PERSONAL_1_Polkowice 2 slepy_PRZEDMIAR - szczegółowy" xfId="52" xr:uid="{00000000-0005-0000-0000-000033000000}"/>
    <cellStyle name="_PERSONAL_1_Polkowice 2 slepy_PRZEDMIAR - zagreg." xfId="53" xr:uid="{00000000-0005-0000-0000-000034000000}"/>
    <cellStyle name="_PERSONAL_1_PRZEDMIAR - szczegółowy" xfId="54" xr:uid="{00000000-0005-0000-0000-000035000000}"/>
    <cellStyle name="_PERSONAL_1_PRZEDMIAR - zagreg." xfId="55" xr:uid="{00000000-0005-0000-0000-000036000000}"/>
    <cellStyle name="_PERSONAL_1_Serock1" xfId="56" xr:uid="{00000000-0005-0000-0000-000037000000}"/>
    <cellStyle name="_PERSONAL_1_Serock1_PRZEDMIAR - szczegółowy" xfId="57" xr:uid="{00000000-0005-0000-0000-000038000000}"/>
    <cellStyle name="_PERSONAL_1_Serock1_PRZEDMIAR - zagreg." xfId="58" xr:uid="{00000000-0005-0000-0000-000039000000}"/>
    <cellStyle name="_PERSONAL_1_Serock12" xfId="59" xr:uid="{00000000-0005-0000-0000-00003A000000}"/>
    <cellStyle name="_PERSONAL_1_Serock12_PRZEDMIAR - szczegółowy" xfId="60" xr:uid="{00000000-0005-0000-0000-00003B000000}"/>
    <cellStyle name="_PERSONAL_1_Serock12_PRZEDMIAR - zagreg." xfId="61" xr:uid="{00000000-0005-0000-0000-00003C000000}"/>
    <cellStyle name="_PERSONAL_1_Swidnica inwest" xfId="62" xr:uid="{00000000-0005-0000-0000-00003D000000}"/>
    <cellStyle name="_PERSONAL_1_Swidnica inwest_PRZEDMIAR - szczegółowy" xfId="63" xr:uid="{00000000-0005-0000-0000-00003E000000}"/>
    <cellStyle name="_PERSONAL_1_Swidnica inwest_PRZEDMIAR - zagreg." xfId="64" xr:uid="{00000000-0005-0000-0000-00003F000000}"/>
    <cellStyle name="_PERSONAL_1_Tarnowka Inwestorski" xfId="65" xr:uid="{00000000-0005-0000-0000-000040000000}"/>
    <cellStyle name="_PERSONAL_1_Tarnowka Inwestorski_PRZEDMIAR - szczegółowy" xfId="66" xr:uid="{00000000-0005-0000-0000-000041000000}"/>
    <cellStyle name="_PERSONAL_1_Tarnowka Inwestorski_PRZEDMIAR - zagreg." xfId="67" xr:uid="{00000000-0005-0000-0000-000042000000}"/>
    <cellStyle name="_PERSONAL_1_Wd22 Inwest 2709" xfId="68" xr:uid="{00000000-0005-0000-0000-000043000000}"/>
    <cellStyle name="_PERSONAL_1_Wd22 Inwest 2709_PRZEDMIAR - szczegółowy" xfId="69" xr:uid="{00000000-0005-0000-0000-000044000000}"/>
    <cellStyle name="_PERSONAL_1_Wd22 Inwest 2709_PRZEDMIAR - zagreg." xfId="70" xr:uid="{00000000-0005-0000-0000-000045000000}"/>
    <cellStyle name="_PERSONAL_PRZEDMIAR - szczegółowy" xfId="71" xr:uid="{00000000-0005-0000-0000-000046000000}"/>
    <cellStyle name="_PERSONAL_PRZEDMIAR - zagreg." xfId="72" xr:uid="{00000000-0005-0000-0000-000047000000}"/>
    <cellStyle name="20% - Accent1" xfId="73" xr:uid="{00000000-0005-0000-0000-000048000000}"/>
    <cellStyle name="20% - Accent2" xfId="74" xr:uid="{00000000-0005-0000-0000-000049000000}"/>
    <cellStyle name="20% - Accent3" xfId="75" xr:uid="{00000000-0005-0000-0000-00004A000000}"/>
    <cellStyle name="20% - Accent4" xfId="76" xr:uid="{00000000-0005-0000-0000-00004B000000}"/>
    <cellStyle name="20% - Accent5" xfId="77" xr:uid="{00000000-0005-0000-0000-00004C000000}"/>
    <cellStyle name="20% - Accent6" xfId="78" xr:uid="{00000000-0005-0000-0000-00004D000000}"/>
    <cellStyle name="20% — akcent 1" xfId="79" builtinId="30" customBuiltin="1"/>
    <cellStyle name="20% - akcent 1 2" xfId="195" xr:uid="{00000000-0005-0000-0000-00004F000000}"/>
    <cellStyle name="20% - akcent 1 3" xfId="170" xr:uid="{00000000-0005-0000-0000-000050000000}"/>
    <cellStyle name="20% — akcent 2" xfId="80" builtinId="34" customBuiltin="1"/>
    <cellStyle name="20% - akcent 2 2" xfId="194" xr:uid="{00000000-0005-0000-0000-000052000000}"/>
    <cellStyle name="20% - akcent 2 3" xfId="215" xr:uid="{00000000-0005-0000-0000-000053000000}"/>
    <cellStyle name="20% — akcent 3" xfId="81" builtinId="38" customBuiltin="1"/>
    <cellStyle name="20% - akcent 3 2" xfId="193" xr:uid="{00000000-0005-0000-0000-000055000000}"/>
    <cellStyle name="20% - akcent 3 3" xfId="211" xr:uid="{00000000-0005-0000-0000-000056000000}"/>
    <cellStyle name="20% — akcent 4" xfId="82" builtinId="42" customBuiltin="1"/>
    <cellStyle name="20% - akcent 4 2" xfId="192" xr:uid="{00000000-0005-0000-0000-000058000000}"/>
    <cellStyle name="20% - akcent 4 3" xfId="207" xr:uid="{00000000-0005-0000-0000-000059000000}"/>
    <cellStyle name="20% — akcent 5" xfId="83" builtinId="46" customBuiltin="1"/>
    <cellStyle name="20% - akcent 5 2" xfId="191" xr:uid="{00000000-0005-0000-0000-00005B000000}"/>
    <cellStyle name="20% - akcent 5 3" xfId="203" xr:uid="{00000000-0005-0000-0000-00005C000000}"/>
    <cellStyle name="20% — akcent 6" xfId="84" builtinId="50" customBuiltin="1"/>
    <cellStyle name="20% - akcent 6 2" xfId="190" xr:uid="{00000000-0005-0000-0000-00005E000000}"/>
    <cellStyle name="20% - akcent 6 3" xfId="239" xr:uid="{00000000-0005-0000-0000-00005F000000}"/>
    <cellStyle name="40% - Accent1" xfId="85" xr:uid="{00000000-0005-0000-0000-000060000000}"/>
    <cellStyle name="40% - Accent2" xfId="86" xr:uid="{00000000-0005-0000-0000-000061000000}"/>
    <cellStyle name="40% - Accent3" xfId="87" xr:uid="{00000000-0005-0000-0000-000062000000}"/>
    <cellStyle name="40% - Accent4" xfId="88" xr:uid="{00000000-0005-0000-0000-000063000000}"/>
    <cellStyle name="40% - Accent5" xfId="89" xr:uid="{00000000-0005-0000-0000-000064000000}"/>
    <cellStyle name="40% - Accent6" xfId="90" xr:uid="{00000000-0005-0000-0000-000065000000}"/>
    <cellStyle name="40% — akcent 1" xfId="91" builtinId="31" customBuiltin="1"/>
    <cellStyle name="40% - akcent 1 2" xfId="188" xr:uid="{00000000-0005-0000-0000-000067000000}"/>
    <cellStyle name="40% - akcent 1 3" xfId="218" xr:uid="{00000000-0005-0000-0000-000068000000}"/>
    <cellStyle name="40% — akcent 2" xfId="92" builtinId="35" customBuiltin="1"/>
    <cellStyle name="40% - akcent 2 2" xfId="187" xr:uid="{00000000-0005-0000-0000-00006A000000}"/>
    <cellStyle name="40% - akcent 2 3" xfId="214" xr:uid="{00000000-0005-0000-0000-00006B000000}"/>
    <cellStyle name="40% — akcent 3" xfId="93" builtinId="39" customBuiltin="1"/>
    <cellStyle name="40% - akcent 3 2" xfId="186" xr:uid="{00000000-0005-0000-0000-00006D000000}"/>
    <cellStyle name="40% - akcent 3 3" xfId="210" xr:uid="{00000000-0005-0000-0000-00006E000000}"/>
    <cellStyle name="40% — akcent 4" xfId="94" builtinId="43" customBuiltin="1"/>
    <cellStyle name="40% - akcent 4 2" xfId="185" xr:uid="{00000000-0005-0000-0000-000070000000}"/>
    <cellStyle name="40% - akcent 4 3" xfId="206" xr:uid="{00000000-0005-0000-0000-000071000000}"/>
    <cellStyle name="40% — akcent 5" xfId="95" builtinId="47" customBuiltin="1"/>
    <cellStyle name="40% - akcent 5 2" xfId="184" xr:uid="{00000000-0005-0000-0000-000073000000}"/>
    <cellStyle name="40% - akcent 5 3" xfId="202" xr:uid="{00000000-0005-0000-0000-000074000000}"/>
    <cellStyle name="40% — akcent 6" xfId="96" builtinId="51" customBuiltin="1"/>
    <cellStyle name="40% - akcent 6 2" xfId="183" xr:uid="{00000000-0005-0000-0000-000076000000}"/>
    <cellStyle name="40% - akcent 6 3" xfId="199" xr:uid="{00000000-0005-0000-0000-000077000000}"/>
    <cellStyle name="60% - Accent1" xfId="97" xr:uid="{00000000-0005-0000-0000-000078000000}"/>
    <cellStyle name="60% - Accent2" xfId="98" xr:uid="{00000000-0005-0000-0000-000079000000}"/>
    <cellStyle name="60% - Accent3" xfId="99" xr:uid="{00000000-0005-0000-0000-00007A000000}"/>
    <cellStyle name="60% - Accent4" xfId="100" xr:uid="{00000000-0005-0000-0000-00007B000000}"/>
    <cellStyle name="60% - Accent5" xfId="101" xr:uid="{00000000-0005-0000-0000-00007C000000}"/>
    <cellStyle name="60% - Accent6" xfId="102" xr:uid="{00000000-0005-0000-0000-00007D000000}"/>
    <cellStyle name="60% — akcent 1" xfId="103" builtinId="32" customBuiltin="1"/>
    <cellStyle name="60% - akcent 1 2" xfId="182" xr:uid="{00000000-0005-0000-0000-00007F000000}"/>
    <cellStyle name="60% - akcent 1 3" xfId="217" xr:uid="{00000000-0005-0000-0000-000080000000}"/>
    <cellStyle name="60% — akcent 2" xfId="104" builtinId="36" customBuiltin="1"/>
    <cellStyle name="60% - akcent 2 2" xfId="181" xr:uid="{00000000-0005-0000-0000-000082000000}"/>
    <cellStyle name="60% - akcent 2 3" xfId="213" xr:uid="{00000000-0005-0000-0000-000083000000}"/>
    <cellStyle name="60% — akcent 3" xfId="105" builtinId="40" customBuiltin="1"/>
    <cellStyle name="60% - akcent 3 2" xfId="180" xr:uid="{00000000-0005-0000-0000-000085000000}"/>
    <cellStyle name="60% - akcent 3 3" xfId="209" xr:uid="{00000000-0005-0000-0000-000086000000}"/>
    <cellStyle name="60% — akcent 4" xfId="106" builtinId="44" customBuiltin="1"/>
    <cellStyle name="60% - akcent 4 2" xfId="179" xr:uid="{00000000-0005-0000-0000-000088000000}"/>
    <cellStyle name="60% - akcent 4 3" xfId="205" xr:uid="{00000000-0005-0000-0000-000089000000}"/>
    <cellStyle name="60% — akcent 5" xfId="107" builtinId="48" customBuiltin="1"/>
    <cellStyle name="60% - akcent 5 2" xfId="178" xr:uid="{00000000-0005-0000-0000-00008B000000}"/>
    <cellStyle name="60% - akcent 5 3" xfId="201" xr:uid="{00000000-0005-0000-0000-00008C000000}"/>
    <cellStyle name="60% — akcent 6" xfId="108" builtinId="52" customBuiltin="1"/>
    <cellStyle name="60% - akcent 6 2" xfId="177" xr:uid="{00000000-0005-0000-0000-00008E000000}"/>
    <cellStyle name="60% - akcent 6 3" xfId="198" xr:uid="{00000000-0005-0000-0000-00008F000000}"/>
    <cellStyle name="Accent1" xfId="109" xr:uid="{00000000-0005-0000-0000-000090000000}"/>
    <cellStyle name="Accent2" xfId="110" xr:uid="{00000000-0005-0000-0000-000091000000}"/>
    <cellStyle name="Accent3" xfId="111" xr:uid="{00000000-0005-0000-0000-000092000000}"/>
    <cellStyle name="Accent4" xfId="112" xr:uid="{00000000-0005-0000-0000-000093000000}"/>
    <cellStyle name="Accent5" xfId="113" xr:uid="{00000000-0005-0000-0000-000094000000}"/>
    <cellStyle name="Accent6" xfId="114" xr:uid="{00000000-0005-0000-0000-000095000000}"/>
    <cellStyle name="Akcent 1" xfId="115" builtinId="29" customBuiltin="1"/>
    <cellStyle name="Akcent 1 2" xfId="176" xr:uid="{00000000-0005-0000-0000-000097000000}"/>
    <cellStyle name="Akcent 1 3" xfId="219" xr:uid="{00000000-0005-0000-0000-000098000000}"/>
    <cellStyle name="Akcent 2" xfId="116" builtinId="33" customBuiltin="1"/>
    <cellStyle name="Akcent 2 2" xfId="175" xr:uid="{00000000-0005-0000-0000-00009A000000}"/>
    <cellStyle name="Akcent 2 3" xfId="216" xr:uid="{00000000-0005-0000-0000-00009B000000}"/>
    <cellStyle name="Akcent 3" xfId="117" builtinId="37" customBuiltin="1"/>
    <cellStyle name="Akcent 3 2" xfId="174" xr:uid="{00000000-0005-0000-0000-00009D000000}"/>
    <cellStyle name="Akcent 3 3" xfId="212" xr:uid="{00000000-0005-0000-0000-00009E000000}"/>
    <cellStyle name="Akcent 4" xfId="118" builtinId="41" customBuiltin="1"/>
    <cellStyle name="Akcent 4 2" xfId="173" xr:uid="{00000000-0005-0000-0000-0000A0000000}"/>
    <cellStyle name="Akcent 4 3" xfId="208" xr:uid="{00000000-0005-0000-0000-0000A1000000}"/>
    <cellStyle name="Akcent 5" xfId="119" builtinId="45" customBuiltin="1"/>
    <cellStyle name="Akcent 5 2" xfId="172" xr:uid="{00000000-0005-0000-0000-0000A3000000}"/>
    <cellStyle name="Akcent 5 3" xfId="204" xr:uid="{00000000-0005-0000-0000-0000A4000000}"/>
    <cellStyle name="Akcent 6" xfId="120" builtinId="49" customBuiltin="1"/>
    <cellStyle name="Akcent 6 2" xfId="171" xr:uid="{00000000-0005-0000-0000-0000A6000000}"/>
    <cellStyle name="Akcent 6 3" xfId="200" xr:uid="{00000000-0005-0000-0000-0000A7000000}"/>
    <cellStyle name="Bad" xfId="121" xr:uid="{00000000-0005-0000-0000-0000A8000000}"/>
    <cellStyle name="Calculation" xfId="122" xr:uid="{00000000-0005-0000-0000-0000A9000000}"/>
    <cellStyle name="Check Cell" xfId="123" xr:uid="{00000000-0005-0000-0000-0000AA000000}"/>
    <cellStyle name="Comma [0]_laroux" xfId="124" xr:uid="{00000000-0005-0000-0000-0000AB000000}"/>
    <cellStyle name="Comma_KI-Wiraowa-Okcie" xfId="125" xr:uid="{00000000-0005-0000-0000-0000AC000000}"/>
    <cellStyle name="Currency [0]_laroux" xfId="126" xr:uid="{00000000-0005-0000-0000-0000AD000000}"/>
    <cellStyle name="Currency_laroux" xfId="127" xr:uid="{00000000-0005-0000-0000-0000AE000000}"/>
    <cellStyle name="Dane wejściowe" xfId="128" builtinId="20" customBuiltin="1"/>
    <cellStyle name="Dane wejściowe 2" xfId="240" xr:uid="{00000000-0005-0000-0000-0000B0000000}"/>
    <cellStyle name="Dane wejściowe 3" xfId="229" xr:uid="{00000000-0005-0000-0000-0000B1000000}"/>
    <cellStyle name="Dane wyjściowe" xfId="129" builtinId="21" customBuiltin="1"/>
    <cellStyle name="Dane wyjściowe 2" xfId="241" xr:uid="{00000000-0005-0000-0000-0000B3000000}"/>
    <cellStyle name="Dane wyjściowe 3" xfId="228" xr:uid="{00000000-0005-0000-0000-0000B4000000}"/>
    <cellStyle name="Dobre 2" xfId="242" xr:uid="{00000000-0005-0000-0000-0000B6000000}"/>
    <cellStyle name="Dobre 3" xfId="232" xr:uid="{00000000-0005-0000-0000-0000B7000000}"/>
    <cellStyle name="Dobry" xfId="130" builtinId="26" customBuiltin="1"/>
    <cellStyle name="Dziesiętny 2" xfId="169" xr:uid="{00000000-0005-0000-0000-0000B8000000}"/>
    <cellStyle name="Explanatory Text" xfId="131" xr:uid="{00000000-0005-0000-0000-0000B9000000}"/>
    <cellStyle name="Good" xfId="132" xr:uid="{00000000-0005-0000-0000-0000BA000000}"/>
    <cellStyle name="Heading 1" xfId="133" xr:uid="{00000000-0005-0000-0000-0000BB000000}"/>
    <cellStyle name="Heading 2" xfId="134" xr:uid="{00000000-0005-0000-0000-0000BC000000}"/>
    <cellStyle name="Heading 3" xfId="135" xr:uid="{00000000-0005-0000-0000-0000BD000000}"/>
    <cellStyle name="Heading 4" xfId="136" xr:uid="{00000000-0005-0000-0000-0000BE000000}"/>
    <cellStyle name="Input" xfId="137" xr:uid="{00000000-0005-0000-0000-0000BF000000}"/>
    <cellStyle name="Komórka połączona" xfId="138" builtinId="24" customBuiltin="1"/>
    <cellStyle name="Komórka połączona 2" xfId="243" xr:uid="{00000000-0005-0000-0000-0000C1000000}"/>
    <cellStyle name="Komórka połączona 3" xfId="226" xr:uid="{00000000-0005-0000-0000-0000C2000000}"/>
    <cellStyle name="Komórka zaznaczona" xfId="139" builtinId="23" customBuiltin="1"/>
    <cellStyle name="Komórka zaznaczona 2" xfId="244" xr:uid="{00000000-0005-0000-0000-0000C4000000}"/>
    <cellStyle name="Komórka zaznaczona 3" xfId="225" xr:uid="{00000000-0005-0000-0000-0000C5000000}"/>
    <cellStyle name="Linked Cell" xfId="140" xr:uid="{00000000-0005-0000-0000-0000C6000000}"/>
    <cellStyle name="Nagłówek 1" xfId="141" builtinId="16" customBuiltin="1"/>
    <cellStyle name="Nagłówek 1 2" xfId="245" xr:uid="{00000000-0005-0000-0000-0000C8000000}"/>
    <cellStyle name="Nagłówek 1 3" xfId="236" xr:uid="{00000000-0005-0000-0000-0000C9000000}"/>
    <cellStyle name="Nagłówek 2" xfId="142" builtinId="17" customBuiltin="1"/>
    <cellStyle name="Nagłówek 2 2" xfId="246" xr:uid="{00000000-0005-0000-0000-0000CB000000}"/>
    <cellStyle name="Nagłówek 2 3" xfId="235" xr:uid="{00000000-0005-0000-0000-0000CC000000}"/>
    <cellStyle name="Nagłówek 3" xfId="143" builtinId="18" customBuiltin="1"/>
    <cellStyle name="Nagłówek 3 2" xfId="247" xr:uid="{00000000-0005-0000-0000-0000CE000000}"/>
    <cellStyle name="Nagłówek 3 3" xfId="234" xr:uid="{00000000-0005-0000-0000-0000CF000000}"/>
    <cellStyle name="Nagłówek 4" xfId="144" builtinId="19" customBuiltin="1"/>
    <cellStyle name="Nagłówek 4 2" xfId="248" xr:uid="{00000000-0005-0000-0000-0000D1000000}"/>
    <cellStyle name="Nagłówek 4 3" xfId="233" xr:uid="{00000000-0005-0000-0000-0000D2000000}"/>
    <cellStyle name="Neutral" xfId="145" xr:uid="{00000000-0005-0000-0000-0000D3000000}"/>
    <cellStyle name="Neutralne 2" xfId="249" xr:uid="{00000000-0005-0000-0000-0000D5000000}"/>
    <cellStyle name="Neutralne 3" xfId="230" xr:uid="{00000000-0005-0000-0000-0000D6000000}"/>
    <cellStyle name="Neutralny" xfId="146" builtinId="28" customBuiltin="1"/>
    <cellStyle name="None" xfId="147" xr:uid="{00000000-0005-0000-0000-0000D7000000}"/>
    <cellStyle name="Normal_KI-Wiraowa-Okcie" xfId="148" xr:uid="{00000000-0005-0000-0000-0000D8000000}"/>
    <cellStyle name="normální_laroux" xfId="149" xr:uid="{00000000-0005-0000-0000-0000D9000000}"/>
    <cellStyle name="Normalny" xfId="0" builtinId="0"/>
    <cellStyle name="Normalny 10" xfId="262" xr:uid="{00000000-0005-0000-0000-0000DB000000}"/>
    <cellStyle name="Normalny 11" xfId="263" xr:uid="{00000000-0005-0000-0000-0000DC000000}"/>
    <cellStyle name="Normalny 2" xfId="150" xr:uid="{00000000-0005-0000-0000-0000DD000000}"/>
    <cellStyle name="Normalny 3" xfId="151" xr:uid="{00000000-0005-0000-0000-0000DE000000}"/>
    <cellStyle name="Normalny 3 2" xfId="220" xr:uid="{00000000-0005-0000-0000-0000DF000000}"/>
    <cellStyle name="Normalny 3_KD KI" xfId="189" xr:uid="{00000000-0005-0000-0000-0000E0000000}"/>
    <cellStyle name="Normalny 4" xfId="152" xr:uid="{00000000-0005-0000-0000-0000E1000000}"/>
    <cellStyle name="Normalny 4 2" xfId="257" xr:uid="{00000000-0005-0000-0000-0000E2000000}"/>
    <cellStyle name="Normalny 5" xfId="197" xr:uid="{00000000-0005-0000-0000-0000E3000000}"/>
    <cellStyle name="Normalny 6" xfId="238" xr:uid="{00000000-0005-0000-0000-0000E4000000}"/>
    <cellStyle name="Normalny 7" xfId="259" xr:uid="{00000000-0005-0000-0000-0000E5000000}"/>
    <cellStyle name="Normalny 8" xfId="260" xr:uid="{00000000-0005-0000-0000-0000E6000000}"/>
    <cellStyle name="Normalny 9" xfId="261" xr:uid="{00000000-0005-0000-0000-0000E7000000}"/>
    <cellStyle name="Normalny_Droga S5 - przedmiar drogowy wersja 30_09" xfId="153" xr:uid="{00000000-0005-0000-0000-0000E8000000}"/>
    <cellStyle name="Normalny_KD KI" xfId="196" xr:uid="{00000000-0005-0000-0000-0000E9000000}"/>
    <cellStyle name="Note" xfId="154" xr:uid="{00000000-0005-0000-0000-0000EA000000}"/>
    <cellStyle name="Obliczenia" xfId="155" builtinId="22" customBuiltin="1"/>
    <cellStyle name="Obliczenia 2" xfId="250" xr:uid="{00000000-0005-0000-0000-0000EC000000}"/>
    <cellStyle name="Obliczenia 3" xfId="227" xr:uid="{00000000-0005-0000-0000-0000ED000000}"/>
    <cellStyle name="Opis" xfId="156" xr:uid="{00000000-0005-0000-0000-0000EE000000}"/>
    <cellStyle name="Output" xfId="157" xr:uid="{00000000-0005-0000-0000-0000EF000000}"/>
    <cellStyle name="PRZEDMIAR" xfId="158" xr:uid="{00000000-0005-0000-0000-0000F0000000}"/>
    <cellStyle name="PRZEDMIAR 2" xfId="258" xr:uid="{00000000-0005-0000-0000-0000F1000000}"/>
    <cellStyle name="Styl 1" xfId="159" xr:uid="{00000000-0005-0000-0000-0000F2000000}"/>
    <cellStyle name="Suma" xfId="160" builtinId="25" customBuiltin="1"/>
    <cellStyle name="Suma 2" xfId="251" xr:uid="{00000000-0005-0000-0000-0000F4000000}"/>
    <cellStyle name="Suma 3" xfId="221" xr:uid="{00000000-0005-0000-0000-0000F5000000}"/>
    <cellStyle name="Tekst objaśnienia" xfId="161" builtinId="53" customBuiltin="1"/>
    <cellStyle name="Tekst objaśnienia 2" xfId="252" xr:uid="{00000000-0005-0000-0000-0000F7000000}"/>
    <cellStyle name="Tekst objaśnienia 3" xfId="222" xr:uid="{00000000-0005-0000-0000-0000F8000000}"/>
    <cellStyle name="Tekst ostrzeżenia" xfId="162" builtinId="11" customBuiltin="1"/>
    <cellStyle name="Tekst ostrzeżenia 2" xfId="253" xr:uid="{00000000-0005-0000-0000-0000FA000000}"/>
    <cellStyle name="Tekst ostrzeżenia 3" xfId="224" xr:uid="{00000000-0005-0000-0000-0000FB000000}"/>
    <cellStyle name="Title" xfId="163" xr:uid="{00000000-0005-0000-0000-0000FC000000}"/>
    <cellStyle name="Total" xfId="164" xr:uid="{00000000-0005-0000-0000-0000FD000000}"/>
    <cellStyle name="Tytuł" xfId="165" builtinId="15" customBuiltin="1"/>
    <cellStyle name="Tytuł 2" xfId="254" xr:uid="{00000000-0005-0000-0000-0000FF000000}"/>
    <cellStyle name="Tytuł 3" xfId="237" xr:uid="{00000000-0005-0000-0000-000000010000}"/>
    <cellStyle name="Uwaga" xfId="166" builtinId="10" customBuiltin="1"/>
    <cellStyle name="Uwaga 2" xfId="255" xr:uid="{00000000-0005-0000-0000-000002010000}"/>
    <cellStyle name="Uwaga 3" xfId="223" xr:uid="{00000000-0005-0000-0000-000003010000}"/>
    <cellStyle name="Warning Text" xfId="167" xr:uid="{00000000-0005-0000-0000-000004010000}"/>
    <cellStyle name="Złe 2" xfId="256" xr:uid="{00000000-0005-0000-0000-000006010000}"/>
    <cellStyle name="Złe 3" xfId="231" xr:uid="{00000000-0005-0000-0000-000007010000}"/>
    <cellStyle name="Zły" xfId="16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view="pageLayout" topLeftCell="A69" zoomScale="110" zoomScaleNormal="130" zoomScalePageLayoutView="110" workbookViewId="0">
      <selection activeCell="G74" sqref="G74"/>
    </sheetView>
  </sheetViews>
  <sheetFormatPr defaultColWidth="9" defaultRowHeight="12.3"/>
  <cols>
    <col min="1" max="1" width="4.83203125" style="23" customWidth="1"/>
    <col min="2" max="2" width="9" style="23" customWidth="1"/>
    <col min="3" max="3" width="43.1640625" customWidth="1"/>
    <col min="4" max="4" width="9.83203125" style="35" customWidth="1"/>
    <col min="5" max="5" width="8" style="35" customWidth="1"/>
    <col min="6" max="6" width="9.1640625" style="35" customWidth="1"/>
    <col min="7" max="7" width="11.5546875" style="38" customWidth="1"/>
  </cols>
  <sheetData>
    <row r="1" spans="1:7" s="1" customFormat="1" ht="22.5" customHeight="1">
      <c r="A1" s="67" t="s">
        <v>92</v>
      </c>
      <c r="B1" s="67"/>
      <c r="C1" s="67"/>
      <c r="D1" s="67"/>
      <c r="E1" s="67"/>
      <c r="F1" s="67"/>
      <c r="G1" s="67"/>
    </row>
    <row r="2" spans="1:7" s="1" customFormat="1" ht="16.5" customHeight="1">
      <c r="A2" s="68"/>
      <c r="B2" s="68"/>
      <c r="C2" s="69"/>
      <c r="D2" s="69"/>
      <c r="E2" s="69"/>
      <c r="F2" s="69"/>
      <c r="G2" s="69"/>
    </row>
    <row r="3" spans="1:7" s="1" customFormat="1" ht="28" customHeight="1" thickBot="1">
      <c r="A3" s="70" t="s">
        <v>22</v>
      </c>
      <c r="B3" s="70"/>
      <c r="C3" s="70"/>
      <c r="D3" s="70"/>
      <c r="E3" s="70"/>
      <c r="F3" s="70"/>
      <c r="G3" s="70"/>
    </row>
    <row r="4" spans="1:7" s="2" customFormat="1" ht="23.1" customHeight="1" thickTop="1">
      <c r="A4" s="71" t="s">
        <v>4</v>
      </c>
      <c r="B4" s="74" t="s">
        <v>19</v>
      </c>
      <c r="C4" s="10" t="s">
        <v>5</v>
      </c>
      <c r="D4" s="73" t="s">
        <v>6</v>
      </c>
      <c r="E4" s="73"/>
      <c r="F4" s="8" t="s">
        <v>0</v>
      </c>
      <c r="G4" s="5" t="s">
        <v>1</v>
      </c>
    </row>
    <row r="5" spans="1:7" s="2" customFormat="1" ht="23.1" customHeight="1">
      <c r="A5" s="72"/>
      <c r="B5" s="75"/>
      <c r="C5" s="22" t="s">
        <v>7</v>
      </c>
      <c r="D5" s="15" t="s">
        <v>9</v>
      </c>
      <c r="E5" s="15" t="s">
        <v>8</v>
      </c>
      <c r="F5" s="14" t="s">
        <v>2</v>
      </c>
      <c r="G5" s="6" t="s">
        <v>3</v>
      </c>
    </row>
    <row r="6" spans="1:7" s="2" customFormat="1" ht="23.1" customHeight="1" thickBot="1">
      <c r="A6" s="25">
        <v>1</v>
      </c>
      <c r="B6" s="45">
        <v>2</v>
      </c>
      <c r="C6" s="26">
        <v>3</v>
      </c>
      <c r="D6" s="26">
        <v>4</v>
      </c>
      <c r="E6" s="26">
        <v>5</v>
      </c>
      <c r="F6" s="27">
        <v>6</v>
      </c>
      <c r="G6" s="28">
        <v>7</v>
      </c>
    </row>
    <row r="7" spans="1:7" s="2" customFormat="1" ht="14.25" customHeight="1" thickTop="1">
      <c r="A7" s="60" t="s">
        <v>13</v>
      </c>
      <c r="B7" s="61"/>
      <c r="C7" s="62"/>
      <c r="D7" s="62"/>
      <c r="E7" s="62"/>
      <c r="F7" s="62"/>
      <c r="G7" s="63"/>
    </row>
    <row r="8" spans="1:7" s="4" customFormat="1" ht="32.25" customHeight="1">
      <c r="A8" s="29">
        <v>1</v>
      </c>
      <c r="B8" s="46" t="s">
        <v>20</v>
      </c>
      <c r="C8" s="52" t="s">
        <v>23</v>
      </c>
      <c r="D8" s="31">
        <v>2055.6</v>
      </c>
      <c r="E8" s="12" t="s">
        <v>17</v>
      </c>
      <c r="F8" s="32"/>
      <c r="G8" s="36"/>
    </row>
    <row r="9" spans="1:7" s="4" customFormat="1" ht="35.25" customHeight="1">
      <c r="A9" s="20">
        <f>A8+1</f>
        <v>2</v>
      </c>
      <c r="B9" s="46" t="s">
        <v>20</v>
      </c>
      <c r="C9" s="52" t="s">
        <v>24</v>
      </c>
      <c r="D9" s="13">
        <v>2055.6</v>
      </c>
      <c r="E9" s="12" t="s">
        <v>17</v>
      </c>
      <c r="F9" s="21"/>
      <c r="G9" s="36"/>
    </row>
    <row r="10" spans="1:7" s="17" customFormat="1" ht="35.25" customHeight="1">
      <c r="A10" s="20">
        <v>3</v>
      </c>
      <c r="B10" s="46" t="s">
        <v>20</v>
      </c>
      <c r="C10" s="52" t="s">
        <v>84</v>
      </c>
      <c r="D10" s="50">
        <v>1</v>
      </c>
      <c r="E10" s="50" t="s">
        <v>11</v>
      </c>
      <c r="F10" s="51"/>
      <c r="G10" s="43"/>
    </row>
    <row r="11" spans="1:7" s="17" customFormat="1" ht="35.25" customHeight="1">
      <c r="A11" s="20">
        <v>4</v>
      </c>
      <c r="B11" s="46" t="s">
        <v>20</v>
      </c>
      <c r="C11" s="52" t="s">
        <v>85</v>
      </c>
      <c r="D11" s="50">
        <v>0.5</v>
      </c>
      <c r="E11" s="50" t="s">
        <v>86</v>
      </c>
      <c r="F11" s="51"/>
      <c r="G11" s="43"/>
    </row>
    <row r="12" spans="1:7" s="17" customFormat="1" ht="35.25" customHeight="1">
      <c r="A12" s="20">
        <v>5</v>
      </c>
      <c r="B12" s="46" t="s">
        <v>20</v>
      </c>
      <c r="C12" s="52" t="s">
        <v>87</v>
      </c>
      <c r="D12" s="50">
        <v>0.5</v>
      </c>
      <c r="E12" s="50" t="s">
        <v>86</v>
      </c>
      <c r="F12" s="51"/>
      <c r="G12" s="43"/>
    </row>
    <row r="13" spans="1:7" s="17" customFormat="1" ht="35.25" customHeight="1">
      <c r="A13" s="20">
        <v>6</v>
      </c>
      <c r="B13" s="46" t="s">
        <v>20</v>
      </c>
      <c r="C13" s="52" t="s">
        <v>88</v>
      </c>
      <c r="D13" s="50">
        <v>0.5</v>
      </c>
      <c r="E13" s="50" t="s">
        <v>86</v>
      </c>
      <c r="F13" s="51"/>
      <c r="G13" s="43"/>
    </row>
    <row r="14" spans="1:7" s="17" customFormat="1" ht="35.25" customHeight="1">
      <c r="A14" s="20">
        <v>7</v>
      </c>
      <c r="B14" s="46" t="s">
        <v>20</v>
      </c>
      <c r="C14" s="52" t="s">
        <v>89</v>
      </c>
      <c r="D14" s="50">
        <v>1</v>
      </c>
      <c r="E14" s="50" t="s">
        <v>11</v>
      </c>
      <c r="F14" s="51"/>
      <c r="G14" s="43"/>
    </row>
    <row r="15" spans="1:7" s="4" customFormat="1" ht="35.25" customHeight="1">
      <c r="A15" s="20">
        <v>8</v>
      </c>
      <c r="B15" s="46" t="s">
        <v>20</v>
      </c>
      <c r="C15" s="52" t="s">
        <v>25</v>
      </c>
      <c r="D15" s="13">
        <v>6068.1</v>
      </c>
      <c r="E15" s="12" t="s">
        <v>14</v>
      </c>
      <c r="F15" s="21"/>
      <c r="G15" s="36"/>
    </row>
    <row r="16" spans="1:7" s="4" customFormat="1" ht="11.1">
      <c r="A16" s="20">
        <f t="shared" ref="A16:A22" si="0">A15+1</f>
        <v>9</v>
      </c>
      <c r="B16" s="46" t="s">
        <v>20</v>
      </c>
      <c r="C16" s="49" t="s">
        <v>26</v>
      </c>
      <c r="D16" s="13">
        <v>827.97</v>
      </c>
      <c r="E16" s="12" t="s">
        <v>14</v>
      </c>
      <c r="F16" s="21"/>
      <c r="G16" s="36"/>
    </row>
    <row r="17" spans="1:7" s="17" customFormat="1" ht="39.6">
      <c r="A17" s="20">
        <f t="shared" si="0"/>
        <v>10</v>
      </c>
      <c r="B17" s="46" t="s">
        <v>20</v>
      </c>
      <c r="C17" s="52" t="s">
        <v>27</v>
      </c>
      <c r="D17" s="47">
        <v>1534.08</v>
      </c>
      <c r="E17" s="12" t="s">
        <v>14</v>
      </c>
      <c r="F17" s="48"/>
      <c r="G17" s="43"/>
    </row>
    <row r="18" spans="1:7" s="17" customFormat="1" ht="19.8">
      <c r="A18" s="20">
        <f t="shared" si="0"/>
        <v>11</v>
      </c>
      <c r="B18" s="46" t="s">
        <v>20</v>
      </c>
      <c r="C18" s="49" t="s">
        <v>28</v>
      </c>
      <c r="D18" s="47">
        <v>1534.08</v>
      </c>
      <c r="E18" s="12" t="s">
        <v>14</v>
      </c>
      <c r="F18" s="48"/>
      <c r="G18" s="43"/>
    </row>
    <row r="19" spans="1:7" s="4" customFormat="1" ht="39.6">
      <c r="A19" s="20">
        <f t="shared" si="0"/>
        <v>12</v>
      </c>
      <c r="B19" s="46" t="s">
        <v>20</v>
      </c>
      <c r="C19" s="52" t="s">
        <v>29</v>
      </c>
      <c r="D19" s="13">
        <v>1534.08</v>
      </c>
      <c r="E19" s="12" t="s">
        <v>14</v>
      </c>
      <c r="F19" s="21"/>
      <c r="G19" s="36"/>
    </row>
    <row r="20" spans="1:7" s="4" customFormat="1" ht="39.6">
      <c r="A20" s="20">
        <f t="shared" si="0"/>
        <v>13</v>
      </c>
      <c r="B20" s="46" t="s">
        <v>20</v>
      </c>
      <c r="C20" s="52" t="s">
        <v>30</v>
      </c>
      <c r="D20" s="13">
        <v>2939.48</v>
      </c>
      <c r="E20" s="12" t="s">
        <v>14</v>
      </c>
      <c r="F20" s="21"/>
      <c r="G20" s="36"/>
    </row>
    <row r="21" spans="1:7" s="4" customFormat="1" ht="39.6">
      <c r="A21" s="20">
        <f t="shared" si="0"/>
        <v>14</v>
      </c>
      <c r="B21" s="46" t="s">
        <v>20</v>
      </c>
      <c r="C21" s="52" t="s">
        <v>31</v>
      </c>
      <c r="D21" s="13">
        <v>2939.48</v>
      </c>
      <c r="E21" s="12" t="s">
        <v>14</v>
      </c>
      <c r="F21" s="21"/>
      <c r="G21" s="36"/>
    </row>
    <row r="22" spans="1:7" s="4" customFormat="1" ht="9.9">
      <c r="A22" s="20">
        <f t="shared" si="0"/>
        <v>15</v>
      </c>
      <c r="B22" s="46" t="s">
        <v>20</v>
      </c>
      <c r="C22" s="52" t="s">
        <v>32</v>
      </c>
      <c r="D22" s="13">
        <v>4997.12</v>
      </c>
      <c r="E22" s="50" t="s">
        <v>33</v>
      </c>
      <c r="F22" s="21"/>
      <c r="G22" s="36"/>
    </row>
    <row r="23" spans="1:7" s="17" customFormat="1" ht="11.4" thickBot="1">
      <c r="A23" s="64" t="s">
        <v>34</v>
      </c>
      <c r="B23" s="65"/>
      <c r="C23" s="66"/>
      <c r="D23" s="66"/>
      <c r="E23" s="66"/>
      <c r="F23" s="66"/>
      <c r="G23" s="41"/>
    </row>
    <row r="24" spans="1:7" s="4" customFormat="1" ht="12.6" thickTop="1">
      <c r="A24" s="60" t="s">
        <v>15</v>
      </c>
      <c r="B24" s="61"/>
      <c r="C24" s="62"/>
      <c r="D24" s="62"/>
      <c r="E24" s="62"/>
      <c r="F24" s="62"/>
      <c r="G24" s="63"/>
    </row>
    <row r="25" spans="1:7" s="4" customFormat="1" ht="19.8">
      <c r="A25" s="29">
        <v>16</v>
      </c>
      <c r="B25" s="46" t="s">
        <v>21</v>
      </c>
      <c r="C25" s="53" t="s">
        <v>83</v>
      </c>
      <c r="D25" s="39">
        <v>676.6</v>
      </c>
      <c r="E25" s="30" t="s">
        <v>10</v>
      </c>
      <c r="F25" s="40"/>
      <c r="G25" s="36"/>
    </row>
    <row r="26" spans="1:7" s="4" customFormat="1" ht="29.7">
      <c r="A26" s="20">
        <f t="shared" ref="A26:A32" si="1">A25+1</f>
        <v>17</v>
      </c>
      <c r="B26" s="46" t="s">
        <v>21</v>
      </c>
      <c r="C26" s="54" t="s">
        <v>90</v>
      </c>
      <c r="D26" s="21">
        <v>6.6</v>
      </c>
      <c r="E26" s="30" t="s">
        <v>10</v>
      </c>
      <c r="F26" s="34"/>
      <c r="G26" s="36"/>
    </row>
    <row r="27" spans="1:7" s="4" customFormat="1" ht="29.7">
      <c r="A27" s="20">
        <f t="shared" si="1"/>
        <v>18</v>
      </c>
      <c r="B27" s="46" t="s">
        <v>21</v>
      </c>
      <c r="C27" s="55" t="s">
        <v>35</v>
      </c>
      <c r="D27" s="21">
        <v>1</v>
      </c>
      <c r="E27" s="12" t="s">
        <v>11</v>
      </c>
      <c r="F27" s="34"/>
      <c r="G27" s="36"/>
    </row>
    <row r="28" spans="1:7" s="4" customFormat="1" ht="19.8">
      <c r="A28" s="20">
        <f t="shared" si="1"/>
        <v>19</v>
      </c>
      <c r="B28" s="46" t="s">
        <v>21</v>
      </c>
      <c r="C28" s="54" t="s">
        <v>36</v>
      </c>
      <c r="D28" s="21">
        <v>20</v>
      </c>
      <c r="E28" s="12" t="s">
        <v>10</v>
      </c>
      <c r="F28" s="21"/>
      <c r="G28" s="36"/>
    </row>
    <row r="29" spans="1:7" s="4" customFormat="1" ht="19.8">
      <c r="A29" s="20">
        <f t="shared" si="1"/>
        <v>20</v>
      </c>
      <c r="B29" s="46" t="s">
        <v>21</v>
      </c>
      <c r="C29" s="54" t="s">
        <v>91</v>
      </c>
      <c r="D29" s="21">
        <v>2</v>
      </c>
      <c r="E29" s="12" t="s">
        <v>11</v>
      </c>
      <c r="F29" s="21"/>
      <c r="G29" s="36"/>
    </row>
    <row r="30" spans="1:7" s="4" customFormat="1" ht="29.7">
      <c r="A30" s="20">
        <f t="shared" si="1"/>
        <v>21</v>
      </c>
      <c r="B30" s="46" t="s">
        <v>21</v>
      </c>
      <c r="C30" s="56" t="s">
        <v>37</v>
      </c>
      <c r="D30" s="21">
        <v>1</v>
      </c>
      <c r="E30" s="12" t="s">
        <v>18</v>
      </c>
      <c r="F30" s="34"/>
      <c r="G30" s="36"/>
    </row>
    <row r="31" spans="1:7" s="4" customFormat="1" ht="29.7">
      <c r="A31" s="20">
        <f t="shared" si="1"/>
        <v>22</v>
      </c>
      <c r="B31" s="46" t="s">
        <v>21</v>
      </c>
      <c r="C31" s="56" t="s">
        <v>38</v>
      </c>
      <c r="D31" s="21">
        <v>1</v>
      </c>
      <c r="E31" s="12" t="s">
        <v>18</v>
      </c>
      <c r="F31" s="34"/>
      <c r="G31" s="36"/>
    </row>
    <row r="32" spans="1:7" s="4" customFormat="1" ht="19.8">
      <c r="A32" s="20">
        <f t="shared" si="1"/>
        <v>23</v>
      </c>
      <c r="B32" s="46" t="s">
        <v>21</v>
      </c>
      <c r="C32" s="56" t="s">
        <v>39</v>
      </c>
      <c r="D32" s="21">
        <v>1</v>
      </c>
      <c r="E32" s="12" t="s">
        <v>18</v>
      </c>
      <c r="F32" s="44"/>
      <c r="G32" s="36"/>
    </row>
    <row r="33" spans="1:7" s="4" customFormat="1" ht="19.8">
      <c r="A33" s="20">
        <f t="shared" ref="A33:A58" si="2">A32+1</f>
        <v>24</v>
      </c>
      <c r="B33" s="46" t="s">
        <v>21</v>
      </c>
      <c r="C33" s="55" t="s">
        <v>40</v>
      </c>
      <c r="D33" s="21">
        <v>1</v>
      </c>
      <c r="E33" s="51" t="s">
        <v>18</v>
      </c>
      <c r="F33" s="44"/>
      <c r="G33" s="36"/>
    </row>
    <row r="34" spans="1:7" s="4" customFormat="1" ht="19.8">
      <c r="A34" s="20">
        <f t="shared" si="2"/>
        <v>25</v>
      </c>
      <c r="B34" s="46" t="s">
        <v>21</v>
      </c>
      <c r="C34" s="55" t="s">
        <v>41</v>
      </c>
      <c r="D34" s="21">
        <v>2</v>
      </c>
      <c r="E34" s="12" t="s">
        <v>42</v>
      </c>
      <c r="F34" s="44"/>
      <c r="G34" s="36"/>
    </row>
    <row r="35" spans="1:7" s="4" customFormat="1" ht="19.8">
      <c r="A35" s="20">
        <f t="shared" si="2"/>
        <v>26</v>
      </c>
      <c r="B35" s="46" t="s">
        <v>21</v>
      </c>
      <c r="C35" s="54" t="s">
        <v>43</v>
      </c>
      <c r="D35" s="21">
        <v>14.06</v>
      </c>
      <c r="E35" s="12" t="s">
        <v>14</v>
      </c>
      <c r="F35" s="44"/>
      <c r="G35" s="36"/>
    </row>
    <row r="36" spans="1:7" s="4" customFormat="1" ht="39.6">
      <c r="A36" s="20">
        <f t="shared" si="2"/>
        <v>27</v>
      </c>
      <c r="B36" s="46" t="s">
        <v>21</v>
      </c>
      <c r="C36" s="55" t="s">
        <v>44</v>
      </c>
      <c r="D36" s="21">
        <v>13</v>
      </c>
      <c r="E36" s="12" t="s">
        <v>18</v>
      </c>
      <c r="F36" s="44"/>
      <c r="G36" s="36"/>
    </row>
    <row r="37" spans="1:7" s="4" customFormat="1" ht="60" customHeight="1">
      <c r="A37" s="20">
        <f t="shared" si="2"/>
        <v>28</v>
      </c>
      <c r="B37" s="46" t="s">
        <v>21</v>
      </c>
      <c r="C37" s="9" t="s">
        <v>45</v>
      </c>
      <c r="D37" s="21">
        <v>2</v>
      </c>
      <c r="E37" s="12" t="s">
        <v>18</v>
      </c>
      <c r="F37" s="34"/>
      <c r="G37" s="36"/>
    </row>
    <row r="38" spans="1:7" s="4" customFormat="1" ht="65.25" customHeight="1">
      <c r="A38" s="20">
        <f t="shared" si="2"/>
        <v>29</v>
      </c>
      <c r="B38" s="46" t="s">
        <v>21</v>
      </c>
      <c r="C38" s="54" t="s">
        <v>46</v>
      </c>
      <c r="D38" s="21">
        <v>14</v>
      </c>
      <c r="E38" s="12" t="s">
        <v>11</v>
      </c>
      <c r="F38" s="21"/>
      <c r="G38" s="36"/>
    </row>
    <row r="39" spans="1:7" s="4" customFormat="1" ht="39.6">
      <c r="A39" s="20">
        <f t="shared" si="2"/>
        <v>30</v>
      </c>
      <c r="B39" s="46" t="s">
        <v>21</v>
      </c>
      <c r="C39" s="54" t="s">
        <v>47</v>
      </c>
      <c r="D39" s="21">
        <v>1</v>
      </c>
      <c r="E39" s="12" t="s">
        <v>12</v>
      </c>
      <c r="F39" s="34"/>
      <c r="G39" s="36"/>
    </row>
    <row r="40" spans="1:7" s="4" customFormat="1" ht="29.7">
      <c r="A40" s="20">
        <f t="shared" si="2"/>
        <v>31</v>
      </c>
      <c r="B40" s="46" t="s">
        <v>21</v>
      </c>
      <c r="C40" s="54" t="s">
        <v>48</v>
      </c>
      <c r="D40" s="21">
        <v>1</v>
      </c>
      <c r="E40" s="12" t="s">
        <v>14</v>
      </c>
      <c r="F40" s="34"/>
      <c r="G40" s="36"/>
    </row>
    <row r="41" spans="1:7" s="17" customFormat="1" ht="11.4" thickBot="1">
      <c r="A41" s="64" t="s">
        <v>79</v>
      </c>
      <c r="B41" s="65"/>
      <c r="C41" s="66"/>
      <c r="D41" s="66"/>
      <c r="E41" s="66"/>
      <c r="F41" s="66"/>
      <c r="G41" s="41"/>
    </row>
    <row r="42" spans="1:7" s="4" customFormat="1" ht="12.6" thickTop="1">
      <c r="A42" s="60" t="s">
        <v>49</v>
      </c>
      <c r="B42" s="61"/>
      <c r="C42" s="62"/>
      <c r="D42" s="62"/>
      <c r="E42" s="62"/>
      <c r="F42" s="62"/>
      <c r="G42" s="63"/>
    </row>
    <row r="43" spans="1:7" s="4" customFormat="1" ht="19.8">
      <c r="A43" s="20">
        <v>32</v>
      </c>
      <c r="B43" s="46" t="s">
        <v>20</v>
      </c>
      <c r="C43" s="57" t="s">
        <v>50</v>
      </c>
      <c r="D43" s="13">
        <v>620</v>
      </c>
      <c r="E43" s="50" t="s">
        <v>11</v>
      </c>
      <c r="F43" s="21"/>
      <c r="G43" s="36"/>
    </row>
    <row r="44" spans="1:7" s="4" customFormat="1" ht="19.8">
      <c r="A44" s="20">
        <f t="shared" si="2"/>
        <v>33</v>
      </c>
      <c r="B44" s="46" t="s">
        <v>20</v>
      </c>
      <c r="C44" s="57" t="s">
        <v>51</v>
      </c>
      <c r="D44" s="13">
        <v>250</v>
      </c>
      <c r="E44" s="50" t="s">
        <v>52</v>
      </c>
      <c r="F44" s="21"/>
      <c r="G44" s="36"/>
    </row>
    <row r="45" spans="1:7" s="4" customFormat="1" ht="29.7">
      <c r="A45" s="20">
        <f t="shared" si="2"/>
        <v>34</v>
      </c>
      <c r="B45" s="46" t="s">
        <v>20</v>
      </c>
      <c r="C45" s="57" t="s">
        <v>53</v>
      </c>
      <c r="D45" s="13">
        <v>1</v>
      </c>
      <c r="E45" s="50" t="s">
        <v>11</v>
      </c>
      <c r="F45" s="21"/>
      <c r="G45" s="36"/>
    </row>
    <row r="46" spans="1:7" s="17" customFormat="1" ht="11.4" thickBot="1">
      <c r="A46" s="64" t="s">
        <v>80</v>
      </c>
      <c r="B46" s="65"/>
      <c r="C46" s="66"/>
      <c r="D46" s="66"/>
      <c r="E46" s="66"/>
      <c r="F46" s="66"/>
      <c r="G46" s="41"/>
    </row>
    <row r="47" spans="1:7" s="4" customFormat="1" ht="12.6" thickTop="1">
      <c r="A47" s="60" t="s">
        <v>16</v>
      </c>
      <c r="B47" s="61"/>
      <c r="C47" s="62"/>
      <c r="D47" s="62"/>
      <c r="E47" s="62"/>
      <c r="F47" s="62"/>
      <c r="G47" s="63"/>
    </row>
    <row r="48" spans="1:7" s="4" customFormat="1" ht="19.8">
      <c r="A48" s="20">
        <v>35</v>
      </c>
      <c r="B48" s="46" t="s">
        <v>54</v>
      </c>
      <c r="C48" s="55" t="s">
        <v>55</v>
      </c>
      <c r="D48" s="58">
        <v>36</v>
      </c>
      <c r="E48" s="12" t="s">
        <v>17</v>
      </c>
      <c r="F48" s="21"/>
      <c r="G48" s="36"/>
    </row>
    <row r="49" spans="1:7" s="4" customFormat="1" ht="19.8">
      <c r="A49" s="20">
        <f t="shared" si="2"/>
        <v>36</v>
      </c>
      <c r="B49" s="46" t="s">
        <v>54</v>
      </c>
      <c r="C49" s="57" t="s">
        <v>56</v>
      </c>
      <c r="D49" s="33">
        <v>36</v>
      </c>
      <c r="E49" s="12" t="s">
        <v>17</v>
      </c>
      <c r="F49" s="21"/>
      <c r="G49" s="36"/>
    </row>
    <row r="50" spans="1:7" s="4" customFormat="1" ht="19.8">
      <c r="A50" s="20">
        <f t="shared" si="2"/>
        <v>37</v>
      </c>
      <c r="B50" s="46" t="s">
        <v>54</v>
      </c>
      <c r="C50" s="57" t="s">
        <v>57</v>
      </c>
      <c r="D50" s="33">
        <v>15</v>
      </c>
      <c r="E50" s="19" t="s">
        <v>10</v>
      </c>
      <c r="F50" s="21"/>
      <c r="G50" s="36"/>
    </row>
    <row r="51" spans="1:7" s="4" customFormat="1" ht="11.1">
      <c r="A51" s="20">
        <f t="shared" si="2"/>
        <v>38</v>
      </c>
      <c r="B51" s="46" t="s">
        <v>54</v>
      </c>
      <c r="C51" s="57" t="s">
        <v>58</v>
      </c>
      <c r="D51" s="12">
        <v>0.34</v>
      </c>
      <c r="E51" s="12" t="s">
        <v>14</v>
      </c>
      <c r="F51" s="21"/>
      <c r="G51" s="36"/>
    </row>
    <row r="52" spans="1:7" s="4" customFormat="1" ht="11.1">
      <c r="A52" s="20">
        <f t="shared" si="2"/>
        <v>39</v>
      </c>
      <c r="B52" s="46" t="s">
        <v>54</v>
      </c>
      <c r="C52" s="57" t="s">
        <v>59</v>
      </c>
      <c r="D52" s="12">
        <v>0.34</v>
      </c>
      <c r="E52" s="12" t="s">
        <v>14</v>
      </c>
      <c r="F52" s="21"/>
      <c r="G52" s="36"/>
    </row>
    <row r="53" spans="1:7" s="4" customFormat="1" ht="29.7">
      <c r="A53" s="20">
        <f t="shared" si="2"/>
        <v>40</v>
      </c>
      <c r="B53" s="46" t="s">
        <v>54</v>
      </c>
      <c r="C53" s="55" t="s">
        <v>60</v>
      </c>
      <c r="D53" s="21">
        <v>15</v>
      </c>
      <c r="E53" s="12" t="s">
        <v>10</v>
      </c>
      <c r="F53" s="21"/>
      <c r="G53" s="36"/>
    </row>
    <row r="54" spans="1:7" s="4" customFormat="1" ht="19.8">
      <c r="A54" s="20">
        <f t="shared" si="2"/>
        <v>41</v>
      </c>
      <c r="B54" s="46" t="s">
        <v>54</v>
      </c>
      <c r="C54" s="55" t="s">
        <v>61</v>
      </c>
      <c r="D54" s="13">
        <v>36</v>
      </c>
      <c r="E54" s="12" t="s">
        <v>17</v>
      </c>
      <c r="F54" s="21"/>
      <c r="G54" s="36"/>
    </row>
    <row r="55" spans="1:7" s="4" customFormat="1" ht="10.5" customHeight="1">
      <c r="A55" s="20">
        <f t="shared" si="2"/>
        <v>42</v>
      </c>
      <c r="B55" s="46" t="s">
        <v>54</v>
      </c>
      <c r="C55" s="55" t="s">
        <v>62</v>
      </c>
      <c r="D55" s="13">
        <v>36</v>
      </c>
      <c r="E55" s="12" t="s">
        <v>17</v>
      </c>
      <c r="F55" s="21"/>
      <c r="G55" s="36"/>
    </row>
    <row r="56" spans="1:7" s="4" customFormat="1" ht="36.75" customHeight="1">
      <c r="A56" s="20">
        <f t="shared" si="2"/>
        <v>43</v>
      </c>
      <c r="B56" s="46" t="s">
        <v>54</v>
      </c>
      <c r="C56" s="55" t="s">
        <v>63</v>
      </c>
      <c r="D56" s="13">
        <v>36</v>
      </c>
      <c r="E56" s="12" t="s">
        <v>17</v>
      </c>
      <c r="F56" s="21"/>
      <c r="G56" s="36"/>
    </row>
    <row r="57" spans="1:7" s="4" customFormat="1" ht="19.8">
      <c r="A57" s="20">
        <f t="shared" si="2"/>
        <v>44</v>
      </c>
      <c r="B57" s="46" t="s">
        <v>54</v>
      </c>
      <c r="C57" s="55" t="s">
        <v>64</v>
      </c>
      <c r="D57" s="13">
        <v>24</v>
      </c>
      <c r="E57" s="50" t="s">
        <v>10</v>
      </c>
      <c r="F57" s="21"/>
      <c r="G57" s="36"/>
    </row>
    <row r="58" spans="1:7" s="4" customFormat="1" ht="46.5" customHeight="1">
      <c r="A58" s="20">
        <f t="shared" si="2"/>
        <v>45</v>
      </c>
      <c r="B58" s="46" t="s">
        <v>54</v>
      </c>
      <c r="C58" s="55" t="s">
        <v>65</v>
      </c>
      <c r="D58" s="58">
        <v>20.5</v>
      </c>
      <c r="E58" s="12" t="s">
        <v>17</v>
      </c>
      <c r="F58" s="21"/>
      <c r="G58" s="36"/>
    </row>
    <row r="59" spans="1:7" s="4" customFormat="1" ht="29.7">
      <c r="A59" s="20">
        <v>41</v>
      </c>
      <c r="B59" s="46" t="s">
        <v>54</v>
      </c>
      <c r="C59" s="55" t="s">
        <v>66</v>
      </c>
      <c r="D59" s="58">
        <v>20.5</v>
      </c>
      <c r="E59" s="12" t="s">
        <v>17</v>
      </c>
      <c r="F59" s="34"/>
      <c r="G59" s="36"/>
    </row>
    <row r="60" spans="1:7" s="4" customFormat="1" ht="19.8">
      <c r="A60" s="20">
        <v>42</v>
      </c>
      <c r="B60" s="46" t="s">
        <v>54</v>
      </c>
      <c r="C60" s="54" t="s">
        <v>56</v>
      </c>
      <c r="D60" s="58">
        <v>20.5</v>
      </c>
      <c r="E60" s="12" t="s">
        <v>17</v>
      </c>
      <c r="F60" s="13"/>
      <c r="G60" s="36"/>
    </row>
    <row r="61" spans="1:7" s="4" customFormat="1" ht="19.8">
      <c r="A61" s="24">
        <v>43</v>
      </c>
      <c r="B61" s="46" t="s">
        <v>54</v>
      </c>
      <c r="C61" s="56" t="s">
        <v>67</v>
      </c>
      <c r="D61" s="59">
        <v>20.5</v>
      </c>
      <c r="E61" s="12" t="s">
        <v>17</v>
      </c>
      <c r="F61" s="34"/>
      <c r="G61" s="36"/>
    </row>
    <row r="62" spans="1:7" s="4" customFormat="1" ht="43.5" customHeight="1">
      <c r="A62" s="24">
        <f t="shared" ref="A62:A67" si="3">A61+1</f>
        <v>44</v>
      </c>
      <c r="B62" s="46" t="s">
        <v>54</v>
      </c>
      <c r="C62" s="56" t="s">
        <v>68</v>
      </c>
      <c r="D62" s="34">
        <v>12.3</v>
      </c>
      <c r="E62" s="12" t="s">
        <v>14</v>
      </c>
      <c r="F62" s="34"/>
      <c r="G62" s="36"/>
    </row>
    <row r="63" spans="1:7" s="4" customFormat="1" ht="39.6">
      <c r="A63" s="24">
        <f t="shared" si="3"/>
        <v>45</v>
      </c>
      <c r="B63" s="46" t="s">
        <v>54</v>
      </c>
      <c r="C63" s="56" t="s">
        <v>69</v>
      </c>
      <c r="D63" s="34">
        <v>12.3</v>
      </c>
      <c r="E63" s="12" t="s">
        <v>14</v>
      </c>
      <c r="F63" s="34"/>
      <c r="G63" s="36"/>
    </row>
    <row r="64" spans="1:7" s="4" customFormat="1" ht="39.6">
      <c r="A64" s="24">
        <f t="shared" si="3"/>
        <v>46</v>
      </c>
      <c r="B64" s="46" t="s">
        <v>54</v>
      </c>
      <c r="C64" s="56" t="s">
        <v>70</v>
      </c>
      <c r="D64" s="34">
        <v>20.5</v>
      </c>
      <c r="E64" s="12" t="s">
        <v>17</v>
      </c>
      <c r="F64" s="34"/>
      <c r="G64" s="36"/>
    </row>
    <row r="65" spans="1:7" s="4" customFormat="1" ht="19.8">
      <c r="A65" s="24">
        <f t="shared" si="3"/>
        <v>47</v>
      </c>
      <c r="B65" s="46" t="s">
        <v>54</v>
      </c>
      <c r="C65" s="56" t="s">
        <v>71</v>
      </c>
      <c r="D65" s="34">
        <v>28.21</v>
      </c>
      <c r="E65" s="12" t="s">
        <v>17</v>
      </c>
      <c r="F65" s="34"/>
      <c r="G65" s="36"/>
    </row>
    <row r="66" spans="1:7" s="4" customFormat="1" ht="19.8">
      <c r="A66" s="24">
        <f t="shared" si="3"/>
        <v>48</v>
      </c>
      <c r="B66" s="46" t="s">
        <v>54</v>
      </c>
      <c r="C66" s="56" t="s">
        <v>72</v>
      </c>
      <c r="D66" s="34">
        <v>28.21</v>
      </c>
      <c r="E66" s="12" t="s">
        <v>17</v>
      </c>
      <c r="F66" s="7"/>
      <c r="G66" s="36"/>
    </row>
    <row r="67" spans="1:7" s="4" customFormat="1" ht="19.8">
      <c r="A67" s="24">
        <f t="shared" si="3"/>
        <v>49</v>
      </c>
      <c r="B67" s="46" t="s">
        <v>54</v>
      </c>
      <c r="C67" s="56" t="s">
        <v>73</v>
      </c>
      <c r="D67" s="34">
        <v>20.5</v>
      </c>
      <c r="E67" s="12" t="s">
        <v>17</v>
      </c>
      <c r="F67" s="7"/>
      <c r="G67" s="36"/>
    </row>
    <row r="68" spans="1:7" s="4" customFormat="1" ht="19.8">
      <c r="A68" s="20">
        <v>50</v>
      </c>
      <c r="B68" s="46" t="s">
        <v>54</v>
      </c>
      <c r="C68" s="54" t="s">
        <v>74</v>
      </c>
      <c r="D68" s="51">
        <v>20.5</v>
      </c>
      <c r="E68" s="12" t="s">
        <v>17</v>
      </c>
      <c r="F68" s="13"/>
      <c r="G68" s="36"/>
    </row>
    <row r="69" spans="1:7" s="4" customFormat="1" ht="19.8">
      <c r="A69" s="20">
        <f t="shared" ref="A69:A72" si="4">A68+1</f>
        <v>51</v>
      </c>
      <c r="B69" s="46" t="s">
        <v>54</v>
      </c>
      <c r="C69" s="54" t="s">
        <v>75</v>
      </c>
      <c r="D69" s="51">
        <v>20.5</v>
      </c>
      <c r="E69" s="12" t="s">
        <v>17</v>
      </c>
      <c r="F69" s="13"/>
      <c r="G69" s="36"/>
    </row>
    <row r="70" spans="1:7" s="4" customFormat="1" ht="29.7">
      <c r="A70" s="20">
        <f t="shared" si="4"/>
        <v>52</v>
      </c>
      <c r="B70" s="46" t="s">
        <v>54</v>
      </c>
      <c r="C70" s="54" t="s">
        <v>76</v>
      </c>
      <c r="D70" s="51">
        <v>20.5</v>
      </c>
      <c r="E70" s="12" t="s">
        <v>17</v>
      </c>
      <c r="F70" s="13"/>
      <c r="G70" s="36"/>
    </row>
    <row r="71" spans="1:7" s="4" customFormat="1" ht="29.7">
      <c r="A71" s="20">
        <f t="shared" si="4"/>
        <v>53</v>
      </c>
      <c r="B71" s="46" t="s">
        <v>54</v>
      </c>
      <c r="C71" s="54" t="s">
        <v>77</v>
      </c>
      <c r="D71" s="51">
        <v>20.5</v>
      </c>
      <c r="E71" s="12" t="s">
        <v>17</v>
      </c>
      <c r="F71" s="13"/>
      <c r="G71" s="36"/>
    </row>
    <row r="72" spans="1:7" s="4" customFormat="1" ht="29.7">
      <c r="A72" s="20">
        <f t="shared" si="4"/>
        <v>54</v>
      </c>
      <c r="B72" s="46" t="s">
        <v>54</v>
      </c>
      <c r="C72" s="54" t="s">
        <v>78</v>
      </c>
      <c r="D72" s="51">
        <v>20.5</v>
      </c>
      <c r="E72" s="11" t="s">
        <v>14</v>
      </c>
      <c r="F72" s="21"/>
      <c r="G72" s="36"/>
    </row>
    <row r="73" spans="1:7" s="17" customFormat="1" ht="11.4" thickBot="1">
      <c r="A73" s="76" t="s">
        <v>81</v>
      </c>
      <c r="B73" s="77"/>
      <c r="C73" s="77"/>
      <c r="D73" s="77"/>
      <c r="E73" s="77"/>
      <c r="F73" s="78"/>
      <c r="G73" s="41"/>
    </row>
    <row r="74" spans="1:7" s="4" customFormat="1" ht="12.9" thickTop="1" thickBot="1">
      <c r="A74" s="79" t="s">
        <v>82</v>
      </c>
      <c r="B74" s="80"/>
      <c r="C74" s="81"/>
      <c r="D74" s="81"/>
      <c r="E74" s="81"/>
      <c r="F74" s="81"/>
      <c r="G74" s="42"/>
    </row>
    <row r="75" spans="1:7" s="3" customFormat="1" ht="10.199999999999999" thickTop="1">
      <c r="A75" s="16"/>
      <c r="B75" s="16"/>
      <c r="D75" s="18"/>
      <c r="E75" s="18"/>
      <c r="F75" s="18"/>
      <c r="G75" s="37"/>
    </row>
    <row r="76" spans="1:7" s="3" customFormat="1" ht="9.9">
      <c r="A76" s="16"/>
      <c r="B76" s="16"/>
      <c r="D76" s="18"/>
      <c r="E76" s="18"/>
      <c r="F76" s="18"/>
      <c r="G76" s="37"/>
    </row>
    <row r="77" spans="1:7" s="3" customFormat="1" ht="9.9">
      <c r="A77" s="16"/>
      <c r="B77" s="16"/>
      <c r="D77" s="18"/>
      <c r="E77" s="18"/>
      <c r="F77" s="18"/>
      <c r="G77" s="37"/>
    </row>
    <row r="78" spans="1:7" s="3" customFormat="1" ht="9.9">
      <c r="A78" s="16"/>
      <c r="B78" s="16"/>
      <c r="D78" s="18"/>
      <c r="E78" s="18"/>
      <c r="F78" s="18"/>
      <c r="G78" s="37"/>
    </row>
    <row r="79" spans="1:7" s="3" customFormat="1" ht="9.9">
      <c r="A79" s="16"/>
      <c r="B79" s="16"/>
      <c r="D79" s="18"/>
      <c r="E79" s="18"/>
      <c r="F79" s="18"/>
      <c r="G79" s="37"/>
    </row>
    <row r="80" spans="1:7" s="3" customFormat="1" ht="9.9">
      <c r="A80" s="16"/>
      <c r="B80" s="16"/>
      <c r="D80" s="18"/>
      <c r="E80" s="18"/>
      <c r="F80" s="18"/>
      <c r="G80" s="37"/>
    </row>
    <row r="81" spans="1:7" s="3" customFormat="1" ht="9.9">
      <c r="A81" s="16"/>
      <c r="B81" s="16"/>
      <c r="D81" s="18"/>
      <c r="E81" s="18"/>
      <c r="F81" s="18"/>
      <c r="G81" s="37"/>
    </row>
    <row r="82" spans="1:7" s="3" customFormat="1" ht="9.9">
      <c r="A82" s="16"/>
      <c r="B82" s="16"/>
      <c r="D82" s="18"/>
      <c r="E82" s="18"/>
      <c r="F82" s="18"/>
      <c r="G82" s="37"/>
    </row>
    <row r="83" spans="1:7" s="3" customFormat="1" ht="9.9">
      <c r="A83" s="16"/>
      <c r="B83" s="16"/>
      <c r="D83" s="18"/>
      <c r="E83" s="18"/>
      <c r="F83" s="18"/>
      <c r="G83" s="37"/>
    </row>
    <row r="84" spans="1:7" s="3" customFormat="1" ht="9.9">
      <c r="A84" s="16"/>
      <c r="B84" s="16"/>
      <c r="D84" s="18"/>
      <c r="E84" s="18"/>
      <c r="F84" s="18"/>
      <c r="G84" s="37"/>
    </row>
    <row r="85" spans="1:7" s="3" customFormat="1" ht="9.9">
      <c r="A85" s="16"/>
      <c r="B85" s="16"/>
      <c r="D85" s="18"/>
      <c r="E85" s="18"/>
      <c r="F85" s="18"/>
      <c r="G85" s="37"/>
    </row>
    <row r="86" spans="1:7" s="3" customFormat="1" ht="9.9">
      <c r="A86" s="16"/>
      <c r="B86" s="16"/>
      <c r="D86" s="18"/>
      <c r="E86" s="18"/>
      <c r="F86" s="18"/>
      <c r="G86" s="37"/>
    </row>
    <row r="87" spans="1:7" s="3" customFormat="1" ht="9.9">
      <c r="A87" s="16"/>
      <c r="B87" s="16"/>
      <c r="D87" s="18"/>
      <c r="E87" s="18"/>
      <c r="F87" s="18"/>
      <c r="G87" s="37"/>
    </row>
  </sheetData>
  <mergeCells count="15">
    <mergeCell ref="A73:F73"/>
    <mergeCell ref="A74:F74"/>
    <mergeCell ref="A47:G47"/>
    <mergeCell ref="A41:F41"/>
    <mergeCell ref="A46:F46"/>
    <mergeCell ref="A7:G7"/>
    <mergeCell ref="A24:G24"/>
    <mergeCell ref="A23:F23"/>
    <mergeCell ref="A42:G42"/>
    <mergeCell ref="A1:G1"/>
    <mergeCell ref="A2:G2"/>
    <mergeCell ref="A3:G3"/>
    <mergeCell ref="A4:A5"/>
    <mergeCell ref="D4:E4"/>
    <mergeCell ref="B4:B5"/>
  </mergeCells>
  <pageMargins left="0.51181102362204722" right="0.27559055118110237" top="0.35433070866141736" bottom="0.62992125984251968" header="0.31496062992125984" footer="0.31496062992125984"/>
  <pageSetup paperSize="9" orientation="portrait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IS KI</vt:lpstr>
      <vt:lpstr>'IS KI'!Tytuły_wydruku</vt:lpstr>
    </vt:vector>
  </TitlesOfParts>
  <Company>Arcadis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rmocarski</dc:creator>
  <cp:lastModifiedBy>Lachowicz Agnieszka</cp:lastModifiedBy>
  <cp:lastPrinted>2019-07-02T09:20:32Z</cp:lastPrinted>
  <dcterms:created xsi:type="dcterms:W3CDTF">2009-09-25T07:21:03Z</dcterms:created>
  <dcterms:modified xsi:type="dcterms:W3CDTF">2019-07-11T09:19:41Z</dcterms:modified>
</cp:coreProperties>
</file>