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2.3.2019 - Kolektor\Przetarg Kolektor RB\OSTATECZNE\od doroty 16.07.2019\"/>
    </mc:Choice>
  </mc:AlternateContent>
  <xr:revisionPtr revIDLastSave="0" documentId="13_ncr:1_{90640790-4B9E-4991-A09C-11BFDAE05FEE}" xr6:coauthVersionLast="43" xr6:coauthVersionMax="43" xr10:uidLastSave="{00000000-0000-0000-0000-000000000000}"/>
  <bookViews>
    <workbookView xWindow="-96" yWindow="-96" windowWidth="23232" windowHeight="12552" tabRatio="695" xr2:uid="{00000000-000D-0000-FFFF-FFFF00000000}"/>
  </bookViews>
  <sheets>
    <sheet name="IS PR" sheetId="94" r:id="rId1"/>
    <sheet name="IE PR" sheetId="96" r:id="rId2"/>
  </sheets>
  <definedNames>
    <definedName name="bnsdfbsdifbsd" localSheetId="1">#REF!</definedName>
    <definedName name="bnsdfbsdifbsd">#REF!</definedName>
    <definedName name="dane" localSheetId="1">#REF!</definedName>
    <definedName name="dane">#REF!</definedName>
    <definedName name="Excel_BuiltIn_Print_Area_1" localSheetId="1">#REF!</definedName>
    <definedName name="Excel_BuiltIn_Print_Area_1">#REF!</definedName>
    <definedName name="kan" localSheetId="1">#REF!</definedName>
    <definedName name="kan">#REF!</definedName>
    <definedName name="kurs">4.2735</definedName>
    <definedName name="_xlnm.Print_Titles" localSheetId="1">'IE PR'!$4:$6</definedName>
    <definedName name="_xlnm.Print_Titles" localSheetId="0">'IS PR'!$4:$6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94" l="1"/>
  <c r="A12" i="94" s="1"/>
  <c r="A13" i="94" s="1"/>
  <c r="G39" i="94"/>
  <c r="A14" i="94" l="1"/>
  <c r="A15" i="94" s="1"/>
  <c r="A16" i="94" s="1"/>
  <c r="A17" i="94" s="1"/>
  <c r="A18" i="94" s="1"/>
  <c r="A19" i="94" s="1"/>
  <c r="A20" i="94" s="1"/>
  <c r="A21" i="94" s="1"/>
  <c r="A22" i="94" s="1"/>
  <c r="A23" i="94" s="1"/>
  <c r="A24" i="94" s="1"/>
  <c r="A25" i="94" s="1"/>
  <c r="A28" i="94" s="1"/>
  <c r="A29" i="94" s="1"/>
  <c r="A30" i="94" s="1"/>
  <c r="A31" i="94" s="1"/>
  <c r="A32" i="94" s="1"/>
  <c r="A33" i="94" s="1"/>
  <c r="A34" i="94" s="1"/>
  <c r="A35" i="94" s="1"/>
  <c r="A36" i="94" s="1"/>
  <c r="A37" i="94" s="1"/>
  <c r="A38" i="94" s="1"/>
  <c r="A39" i="94" s="1"/>
  <c r="A40" i="94" s="1"/>
  <c r="A41" i="94" s="1"/>
  <c r="A42" i="94" s="1"/>
  <c r="A43" i="94" s="1"/>
  <c r="A44" i="94" s="1"/>
  <c r="A45" i="94" s="1"/>
  <c r="A46" i="94" s="1"/>
  <c r="A47" i="94" s="1"/>
  <c r="A48" i="94" s="1"/>
  <c r="A49" i="94" s="1"/>
  <c r="A50" i="94" s="1"/>
  <c r="A51" i="94" s="1"/>
  <c r="A52" i="94" s="1"/>
  <c r="A53" i="94" s="1"/>
  <c r="A54" i="94" s="1"/>
  <c r="A55" i="94" s="1"/>
  <c r="A56" i="94" s="1"/>
  <c r="A57" i="94" s="1"/>
  <c r="A58" i="94" s="1"/>
  <c r="A59" i="94" s="1"/>
  <c r="A60" i="94" s="1"/>
  <c r="A63" i="94" s="1"/>
  <c r="A64" i="94" s="1"/>
  <c r="A65" i="94" s="1"/>
  <c r="A68" i="94" s="1"/>
  <c r="A69" i="94" s="1"/>
  <c r="A70" i="94" s="1"/>
  <c r="A74" i="94" s="1"/>
  <c r="A75" i="94" s="1"/>
  <c r="A76" i="94" s="1"/>
  <c r="A77" i="94" s="1"/>
  <c r="A78" i="94" s="1"/>
  <c r="A79" i="94" s="1"/>
  <c r="A80" i="94" s="1"/>
  <c r="A81" i="94" s="1"/>
  <c r="A82" i="94" s="1"/>
  <c r="A86" i="94" s="1"/>
  <c r="A87" i="94" s="1"/>
  <c r="A88" i="94" s="1"/>
  <c r="A89" i="94" s="1"/>
  <c r="A90" i="94" s="1"/>
  <c r="A91" i="94" s="1"/>
  <c r="A92" i="94" s="1"/>
  <c r="A93" i="94" s="1"/>
  <c r="A94" i="94" s="1"/>
  <c r="A95" i="94" s="1"/>
  <c r="A96" i="94" s="1"/>
  <c r="A98" i="94" s="1"/>
  <c r="A99" i="94" s="1"/>
  <c r="A100" i="94" s="1"/>
  <c r="A101" i="94" s="1"/>
  <c r="A102" i="94" s="1"/>
  <c r="A106" i="94" s="1"/>
  <c r="A107" i="94" s="1"/>
  <c r="A108" i="94" s="1"/>
  <c r="A109" i="94" s="1"/>
  <c r="A110" i="94" s="1"/>
  <c r="A111" i="94" s="1"/>
  <c r="A112" i="94" s="1"/>
  <c r="A113" i="94" s="1"/>
  <c r="A118" i="94" s="1"/>
  <c r="A119" i="94" s="1"/>
  <c r="A120" i="94" s="1"/>
  <c r="A121" i="94" s="1"/>
  <c r="A122" i="94" s="1"/>
  <c r="A123" i="94" s="1"/>
  <c r="A124" i="94" s="1"/>
  <c r="A125" i="94" s="1"/>
  <c r="A126" i="94" s="1"/>
  <c r="A127" i="94" s="1"/>
  <c r="A128" i="94" s="1"/>
  <c r="A129" i="94" s="1"/>
  <c r="A130" i="94" s="1"/>
  <c r="A131" i="94" s="1"/>
  <c r="A132" i="94" s="1"/>
  <c r="A133" i="94" s="1"/>
  <c r="A134" i="94" s="1"/>
  <c r="A135" i="94" s="1"/>
  <c r="A136" i="94" s="1"/>
  <c r="A137" i="94" s="1"/>
  <c r="A138" i="94" s="1"/>
  <c r="A139" i="94" s="1"/>
  <c r="A140" i="94" s="1"/>
  <c r="A141" i="94" s="1"/>
  <c r="A142" i="94" s="1"/>
  <c r="A143" i="94" s="1"/>
  <c r="A146" i="94" s="1"/>
  <c r="A147" i="94" s="1"/>
  <c r="A153" i="94" s="1"/>
  <c r="A154" i="94" s="1"/>
  <c r="A155" i="94" s="1"/>
  <c r="A156" i="94" s="1"/>
  <c r="A161" i="94" s="1"/>
  <c r="A162" i="94" s="1"/>
  <c r="A163" i="94" s="1"/>
  <c r="A164" i="94" s="1"/>
  <c r="A165" i="94" s="1"/>
  <c r="A166" i="94" s="1"/>
  <c r="A167" i="94" s="1"/>
  <c r="A168" i="94" s="1"/>
  <c r="A169" i="94" s="1"/>
  <c r="A170" i="94" s="1"/>
  <c r="A171" i="94" s="1"/>
  <c r="A174" i="94" s="1"/>
  <c r="A175" i="94" s="1"/>
  <c r="A176" i="94" s="1"/>
  <c r="A177" i="94" s="1"/>
  <c r="A178" i="94" s="1"/>
  <c r="A179" i="94" s="1"/>
  <c r="A180" i="94" s="1"/>
  <c r="A181" i="94" s="1"/>
  <c r="A182" i="94" s="1"/>
  <c r="A183" i="94" s="1"/>
  <c r="A188" i="94" s="1"/>
  <c r="A189" i="94" s="1"/>
  <c r="A190" i="94" s="1"/>
  <c r="A191" i="94" s="1"/>
  <c r="A192" i="94" s="1"/>
  <c r="A193" i="94" s="1"/>
  <c r="A194" i="94" s="1"/>
  <c r="A195" i="94" s="1"/>
  <c r="A198" i="94" s="1"/>
  <c r="A199" i="94" s="1"/>
  <c r="A200" i="94" s="1"/>
  <c r="A201" i="94" s="1"/>
  <c r="A202" i="94" s="1"/>
  <c r="A203" i="94" s="1"/>
  <c r="A204" i="94" s="1"/>
  <c r="A205" i="94" s="1"/>
  <c r="A208" i="94" s="1"/>
  <c r="A209" i="94" s="1"/>
  <c r="A210" i="94" s="1"/>
  <c r="A211" i="94" s="1"/>
  <c r="A212" i="94" s="1"/>
  <c r="A213" i="94" s="1"/>
  <c r="A214" i="94" s="1"/>
  <c r="A215" i="94" s="1"/>
</calcChain>
</file>

<file path=xl/sharedStrings.xml><?xml version="1.0" encoding="utf-8"?>
<sst xmlns="http://schemas.openxmlformats.org/spreadsheetml/2006/main" count="700" uniqueCount="265">
  <si>
    <t>Cena</t>
  </si>
  <si>
    <t>Wartość</t>
  </si>
  <si>
    <t>jedn. PLN</t>
  </si>
  <si>
    <t>PLN</t>
  </si>
  <si>
    <t>Lp.</t>
  </si>
  <si>
    <t>Wyszczególnienie</t>
  </si>
  <si>
    <t>Jednostka</t>
  </si>
  <si>
    <t>elementów rozliczeniowych</t>
  </si>
  <si>
    <t>Nazwa</t>
  </si>
  <si>
    <t>Ilość</t>
  </si>
  <si>
    <t>m</t>
  </si>
  <si>
    <t>szt</t>
  </si>
  <si>
    <t>kpl</t>
  </si>
  <si>
    <t>KOLEKTOR KANALIZACJI DESZCZOWEJ</t>
  </si>
  <si>
    <t xml:space="preserve">Łączniki mechaniczne na rurę typu GRP, (połączenie z istniejącą siecią), o średnicy nominalnej Dn2000mm: </t>
  </si>
  <si>
    <t>Kształtki na łączniki - Portki specjalne GRP Dn1800/1200 SN10</t>
  </si>
  <si>
    <t xml:space="preserve">Łączniki mechaniczne na rurę typu GRP, (połączenie z istniejącą siecią GRP), o średnicy nominalnej Dn1200mm: </t>
  </si>
  <si>
    <t xml:space="preserve">Łączniki mechaniczne na rurę typu GRP, (połączenie z istniejącą siecią GRP), o średnicy nominalnej Dn1800mm: </t>
  </si>
  <si>
    <t xml:space="preserve">Trójnik GRP Dn2000mm/Dn1000mm </t>
  </si>
  <si>
    <t xml:space="preserve">Redukcja prześciowa GRP o średnicy nominalnej: Dn1000mm na rurę betonową z łącznikami i kształtkami przejściowymi/połączenie z istniejącą siecią, </t>
  </si>
  <si>
    <t>Siodło na kanale GRP: 1200mm z GRP, o średnicy nominalnej Dn600mm, wraz z odcinkiem z rur GRP o średnicy nominalnej Dn600mm, wraz z łącznikami/z połączeniem istniejących przewodów PP Dn600mm</t>
  </si>
  <si>
    <t>Kształtki poliestrowe kanalizacyjne typu GRP, na łączniki, o średnicy nominalnej: 400mm/połączenie z istniejącą siecią PP Dn400mm, L=1,5m</t>
  </si>
  <si>
    <t>Kształtki poliestrowe kanalizacyjne typu GRP, na łączniki, o średnicy nominalnej: 600mm/połączenie z istniejącą siecią PP Dn600mm, L=1,5m</t>
  </si>
  <si>
    <t>Pokrywa odciążająca do studni z pierścieniem z uszczelnieniem Dn1200mm</t>
  </si>
  <si>
    <t>Pokrywa odciążająca do studni z pierścieniem z uszczelnieniem Dn1000mm</t>
  </si>
  <si>
    <t>Powykonawcza inspekcja kanałów ulicznych grawitacyjnych za pomocą kamer</t>
  </si>
  <si>
    <t>SIEĆ WODOCIĄGOWA</t>
  </si>
  <si>
    <t>Zakup kierownicy strumienia VZ/wg DIN 19569/wykonana ze stali nierdzewnej z przekładnią kątową GK z kółkiem</t>
  </si>
  <si>
    <t>próba</t>
  </si>
  <si>
    <t>KANALIZACJA SANITARNA</t>
  </si>
  <si>
    <t>Łuki z rur poliestrowych typu CFW-GRP, o średnicy nominalnej: 1800mm/z łącznikami (o kącie załamania 1 st, 2 st)</t>
  </si>
  <si>
    <t xml:space="preserve">Łuki z rur poliestrowych typu CFW-GRP, o średnicy nominalnej: 2000mm/z łącznikami (o kącie załamania: 1st., 3 st., 4 st., 5 st., 10st., 11 st., 51 st.)  </t>
  </si>
  <si>
    <t>Studnie zintegrowane proste Dn1,0m z łącznikiem - średnica rur: Dn2000mm z dopływem bocznym Dn1000mm (o głębokości od 3,5 do 4,5m)</t>
  </si>
  <si>
    <t>Studnie zintegrowane proste Dn1,0m z łącznikiem - średnica rur: Dn2000mm (o głębokości od 3,5m do 6,0m)</t>
  </si>
  <si>
    <t>Studnie zintegrowane kątowe Dn1,0m z łącznikiem - średnica rur: 2000mm z dopływem bocznym Dn600mm (o głębokości do 4,5m)</t>
  </si>
  <si>
    <t>Studnie zintegrowane kątowe Dn1,0m z łącznikiem - średnica rur: 2000mm z dopływem bocznym Dn400mm (o głębokości do 4,0m)</t>
  </si>
  <si>
    <t>Studnie zintegrowane kątowe Dn1,0m z łącznikiem - średnica rur: 2000mm (o głębokości od 3,5 do 5,5m)</t>
  </si>
  <si>
    <t>Studnie zintegrowane kątowe Dn1,2m z łącznikiem, wyposażeniem/ średnica rur: 2000mm - studnie z osadnikiem (o głębokości do 4,5m)</t>
  </si>
  <si>
    <t>Studnie zintegrowane proste z łącznikiem Dn1,0m - średnica rur: 1800mm (o głębokości od 3,5 do 4,0m)</t>
  </si>
  <si>
    <t>Studnie zintegrowane kątowe z łącznikiem Dn1,0m - średnica rur: 1800mm (o głębokości od 1,5 do 4,5m)</t>
  </si>
  <si>
    <t>Studnie zintegrowane kątowe Dn1,2m, z łącznikiem, wyposażeniem/ średnica rur: 1800mm - studnie z osadnikiem (o głębokości do 2,5m)</t>
  </si>
  <si>
    <t>Oznakowanie trasy wodociągu ułożonego w ziemi, taśmą z tworzywa sztucznego - folia z PE z wkł.</t>
  </si>
  <si>
    <t>Ułożenie kształtek PVC, kanalizacyjnych jednokieichowych, łączonych na wcisk/kształtki łącznie z uszczelką/, o średnicy zewnętrznej Dn200mm - łuki 30 st.</t>
  </si>
  <si>
    <t>Połączenie rur polietylenowych, ciśnieniowych PE, PEHD, metodą zgrzewania czołowego, przy średnicy zewnętrznej rur: 200mm wraz z zasilaniem zgrzew. agregatem pradotwórczym</t>
  </si>
  <si>
    <t>złącze</t>
  </si>
  <si>
    <t>Kształtki PE 100 SDR17 - łuki 30 st</t>
  </si>
  <si>
    <t>Zasuwy klinowe PN10-16 kołnierzowe, miękkouszczelnione, krótkie, z obudową, o średnicy zasuwy: 200mm, zasuwy z żeliwa sferoidalnego/wraz z montażem i zabezpieczeniem obudowy i skrzynki</t>
  </si>
  <si>
    <t>Wykonanie różnych elementów drobnowyiarowych o objętości do 1,5m3 - bloki oporowe caton C16/20</t>
  </si>
  <si>
    <t>PRZEKŁADKI BRANŻY IS</t>
  </si>
  <si>
    <t>SIEĆ GAZOWA</t>
  </si>
  <si>
    <t>Rurociąg z rur polietylenowych szeregu SDR17,6 o średnicy nominalne: 225mm,</t>
  </si>
  <si>
    <t>Króćce kołnierzowe o średnicy nominalnej:225mm</t>
  </si>
  <si>
    <t>Kształtki bose, łuki 30st, o średnicy nominalnej: 225mm</t>
  </si>
  <si>
    <t>Połączenie za pomocą kształtek elektroporowych o średnicy nominalnej: 225mm</t>
  </si>
  <si>
    <t>sączki węchowe rur drenarskich, wraz z ustawieniami i obetonowaniem skrzynki ulicznej</t>
  </si>
  <si>
    <t>Zamknięcie końcówek rur ochronnych</t>
  </si>
  <si>
    <t>Kształtki żeliwne ciśnieniowe, kołnierzowe o średnicy nominalnej: 200mm PE z żeliwa sferoidalnego</t>
  </si>
  <si>
    <t>Oznakowanie trasy gazociągu ułożonego w ziemi, taśmą z tworzywa sztucznego</t>
  </si>
  <si>
    <t>Próba szczelności, płukanie i dezynfekcja</t>
  </si>
  <si>
    <t>ROBOTY ZIEMNE</t>
  </si>
  <si>
    <t>Roboty  przygotowawcze</t>
  </si>
  <si>
    <t>Mechaniczne ścinanie drzew, z karczowaniem pni, o średnicy: 10-15 cm</t>
  </si>
  <si>
    <t>Mechaniczne ścinanie drzew, z karczowaniem pni, o średnicy: 16-25 cm</t>
  </si>
  <si>
    <t>Mechaniczne ścinanie drzew, z karczowaniem pni, o średnicy: 26-35 cm</t>
  </si>
  <si>
    <t>mp</t>
  </si>
  <si>
    <t>Wywożenie pni i korzeni w terenie normalnym, na odległość do 2 km, o średnicy: 10-15 cm</t>
  </si>
  <si>
    <t>Wywożenie pni i korzeni w terenie normalnym, na odległość do 2 km, o średnicy: 16-25 cm</t>
  </si>
  <si>
    <t>Wywożenie pni i korzeni w terenie normalnym, na odległość do 2 km, o średnicy: 26-35 cm</t>
  </si>
  <si>
    <t>Usuniecie warstwy ziemi urodzajnej (humusu), za pomocą koparko-spycharek, z przemieszczeniem humusu na odległość do 30 m, przy grubości warstwy: do 20 cm</t>
  </si>
  <si>
    <t>Roboty  ziemne</t>
  </si>
  <si>
    <t>Roboty ziemne wykonane koparkami podsiębiernymi, z transportem urobku samochodami samowyładowczymi na odległość do 5 km, przy pojemności łyżki koparki 1,20m3/grunt kat I-III i samochód 10-15t/ -  głębokość ponad 4m</t>
  </si>
  <si>
    <r>
      <t>m</t>
    </r>
    <r>
      <rPr>
        <vertAlign val="superscript"/>
        <sz val="8"/>
        <rFont val="Verdana"/>
        <family val="2"/>
        <charset val="238"/>
      </rPr>
      <t>3</t>
    </r>
  </si>
  <si>
    <t>Roboty ziemne wykonane koparkami podsiębiernymi, z transportem urobku samochodami samowyładowczymi na odległość do 5 km, przy pojemności łyżki koparki 1,20m3/grunt kat I-III i samochód 10-15t/ -  głębokość do 4m</t>
  </si>
  <si>
    <t>Wykopy z załadunkiem ręcznym i transportem urobku na odl. Do 5 km samochodem samowył. 10-15t/kat. I-III</t>
  </si>
  <si>
    <t>Wykopy oraz przekopy o głeb.ponad 4,0 m, wykonywane na odkład koparkami o pojemności łyżki: 1,20 m3 /grunt kat. I-III/</t>
  </si>
  <si>
    <t>Wykopy liniowe o szerokości 2,5-5,0 m i głębokości 3,0-6,0 m, o ścianach pionowych, z ręcznym wydobyciem urobku, w gruntach suchych: kat. I-II</t>
  </si>
  <si>
    <t>Umocnienie pionowych ścian wykopów liniowych w gruncie kat. I-IV, za pomocą dwustronnej obudowy metalowej i słupowo-płytowej - wykopy o gł. do 4,8m</t>
  </si>
  <si>
    <t>Umocnienie pionowych ścian wykopów liniowych w gruncie kat. I-IV, za pomocą dwustronnej obudowy metalowej i słupowo-płytowej - wykopy o gł. ponad 4,8m</t>
  </si>
  <si>
    <t>Dowóz do warstwy wyrównawczej - Roboty ziemne wykonywane koparkami podsiębiernymi, w ziemi uprzednio zmagazynowanej w hałdach,z transportem urobku samochodami samowył.na odl.do 5 km, w gruncie kat.I-III,przy pojemności łyżki koparki: 0,60 m3 / samochód 10-15 t/</t>
  </si>
  <si>
    <t>Podłoża z materiałów sypkich pod kanał i obiekty - grubość podłoża 30cm/ piasek zakupiony - cena z dowozem/</t>
  </si>
  <si>
    <r>
      <t>m</t>
    </r>
    <r>
      <rPr>
        <vertAlign val="superscript"/>
        <sz val="8"/>
        <color theme="1"/>
        <rFont val="Verdana"/>
        <family val="2"/>
        <charset val="238"/>
      </rPr>
      <t>3</t>
    </r>
  </si>
  <si>
    <t>Dowóz do obsypek - Roboty ziemne wykonywane koparkami podsiębiernymi, w ziemi uprzednio zmagazynowanej w hałdach,z transportem urobku samochodami samowył.na odl.do 5 km, w gruncie kat.I-III,przy pojemności łyżki koparki:
0,60 m3 / samochód 5-10 t/</t>
  </si>
  <si>
    <t xml:space="preserve">Obsypka - zasypywanie wykopów o szer. 2,5 - 5,0 m, o ścianach pionowych, przy głęb. Wykopu 3,0-6,0 m, warstwami grub. 20 cm, z zagęszczeniemm ręcznym, w gruncie kat. I-III (piasek zakupiony - cena z dowozem) 
</t>
  </si>
  <si>
    <t xml:space="preserve">Obsypka - Zasypywanie wykopów o szer. 0,8-2,5 m, o ścianach pionowych, przy głeb.wykopu 3,0-6,0 m, warstwami
grub. 20 cm, z zagęszczeniem ręcznym, w gruncie: kat. I-III (piasek zakupiony - cena z dowozem), </t>
  </si>
  <si>
    <t>Obsypka - Zasypywanie wykopów o szer. 2,5-4,5 m, o ścianach pionowych, przy głeb.wykopu 3,0-6,0 m, warstwami grub. 20 cm, z zagęszczeniem ręcznym, w gruncie: kat. I-III (grunt rodzimy o strukturze piasku)</t>
  </si>
  <si>
    <t>Dowóz do zasypek - Roboty ziemne wykonywane koparkami podsiębiernymi, w ziemi uprzednio zmagazynowanej w hałdach,z transportem urobku samochodami samowył.na odl.do 2 km, w gruncie kat.I-III,przy pojemności łyżki koparki: 0,60 m3 / samochód 5-10 t/</t>
  </si>
  <si>
    <t>Zasypanie wykopów fundament.podłużnych,punktowych, rowów, wykopów obiektowych, w gruncie kat.I-II, z zagęszczeniem mechanicznym ubijakami, -grub.zagęszczanej warstwy 35 cm - gr. rodz. o str. Piasku</t>
  </si>
  <si>
    <t>Rozścielenie ziemi urodzajnej (humusu) koparko-spycharka, po terenie płaskim</t>
  </si>
  <si>
    <t>Montaż_x0002_ konstrukcji podwieszeń kabli energetycznych i telekomunikacyjnych - za pomocą rury PE dwudzielnej, Fi-100-mm (podwieszeńie pasowe)</t>
  </si>
  <si>
    <t>Montaż_x0002_ konstrukcji podwieszeń rurociagów i kanałów</t>
  </si>
  <si>
    <t>Demontaż  konstr.podwieszeń rurociagów i kanałów</t>
  </si>
  <si>
    <t>Montaż  i demontaż  kładki inwentaryzowanej nad wykopem - dla ruchu pieszego</t>
  </si>
  <si>
    <t>Demontaż_x0002_ rurociagu ciśnieniowego, średnica rurociagu: 300 mm, wodociąg</t>
  </si>
  <si>
    <t xml:space="preserve">Demontaż  rurociągu o średnicy: 400 mm </t>
  </si>
  <si>
    <t>Demontaż  rurociągu o średnicy: 500 mm</t>
  </si>
  <si>
    <t>Demontaż  rurociągu o średnicy: 600 mm</t>
  </si>
  <si>
    <t>Demontaż  rurociągu o średnicy: 1000 mm</t>
  </si>
  <si>
    <t>Wywiezienie gruzu z terenu rozbiórki samochodem samowyładowczym na odległość 10 km, z załadunkiem i wyładunkiem mechanicznym .</t>
  </si>
  <si>
    <t>Demontaż zaślepki  GRP Dn2000mmn</t>
  </si>
  <si>
    <t>Demontaż zaślepki  GRP Dn1800mmn</t>
  </si>
  <si>
    <t>Demontaż zaślepki  GRP Dn1200mmn</t>
  </si>
  <si>
    <t>Demontaż  studni rewizyjnych z kregów betonowych w gotowym wykopie, przy użyciu  żurawia samochodowego, o średnicy kregów: 1200 mm i głębokości 3 m</t>
  </si>
  <si>
    <t>Demontaż  studni rewizyjnych z kregów betonowych w gotowym wykopie, przy użyciu  żurawia samochodowego, o średnicy kregów: 2000 mm i głębokości do 4,5 m</t>
  </si>
  <si>
    <t>Odwodnienie wykopów</t>
  </si>
  <si>
    <t>Igłofiltry o średnicy do 50 mm, wpłukiwane bezpośrednio w grunt, z obsypkai, do głebokości: 6,0 m - wraz z praca agregatu pompowego i igłofiltrów oraz odprowadzeniem pompowanej wody do odbiorników; co 1m - 5 zestawów:</t>
  </si>
  <si>
    <t>szt.</t>
  </si>
  <si>
    <t>Igłofiltry o średnicy do 50 mm, wpłukiwane bezposrednio w grunt, bez obsypki, do głębokości: 6,0 m - wraz z praca agregatu pompowego i igłofiltrów oraz odprowadzeniem pompowanej wody do odbiorników, 1 zestaw, co 2m, 1 zestaw: 12 = 12</t>
  </si>
  <si>
    <t>Igłofiltry o średnicy do 50 mm, wpłukiwane bezposrednio w grunt, bez obsypki, do głębokości: 8,0 m - wraz z praca agregatu pompowego i igłofiltrów oraz odprowadzeniem pompowanej wody do odbiorników</t>
  </si>
  <si>
    <t>Roboty towarzyszące - wyłączenie kanałów z eksploatacji</t>
  </si>
  <si>
    <t>Wypełnienie kanałów do likwidacji pianobetonem Dn600mm</t>
  </si>
  <si>
    <t>Wypełnienie kanałów do likwidacji pianobetonem Dn500mm</t>
  </si>
  <si>
    <t>Wypełnienie kanałów do likwidacji pianobetonem Dn1000mm</t>
  </si>
  <si>
    <t>SIEĆ WODOCIĄGOWA - PRZEKŁADKA</t>
  </si>
  <si>
    <t>Roboty ziemne wykonywane koparkami , z transportem urobku samochodami samowyładowczymi na odległość do 5 km, przy pojemności łyżki koparki: 0,60 m3 /grunt kat.I- III i samochód 5-10 t/ - wywóz na wysypisko (średnia
głębokość wykopu do 3,0m)</t>
  </si>
  <si>
    <t>Wykopy z załadunkiem ręcznym i transportem urobku na odl.do 5 km samochodem samowyład. 5 -10t /kat. I-III/ (średnia głębokość wykopu do 3,0m)</t>
  </si>
  <si>
    <t>Umocnienie pionowych ścian wykopów liniowych w gruncie kat. I - IV, za pomocą dwustronnej obudowy metalowej systemowej np.skrzyniowej (boks) - wykopy o średniej gł. do 3,0 m</t>
  </si>
  <si>
    <t>Wykonanie podsypki, w warstwach o grubości: 10 cm - podsypka gr. 15 cm (piasek zakupiony - cena z dowozem)</t>
  </si>
  <si>
    <t>Obsypka - Zasypywanie wykopów o szer. 0,8-2,5 m, o ścianach pionowych, przy głęb.wykopu do 3,0 m, warstwami
grub. 20 cm, z zagęszczeniem ręcznym, w gruncie: kat. I-III - obsypka piaskiem zakupionym /cena z dowozem/</t>
  </si>
  <si>
    <t>Zasypanie wykopów fundament podłużnych,punktowych, rowów, wykopów obiektowych, w gruncie kat.I-II, z zagęszczeniem mechanicznym ubijakam i-grub.zagęszczanej warstwy max 30 cm - zasypka piaskiem zakupionym /cena z dowozem/</t>
  </si>
  <si>
    <t>Montaż  konstrukcji podwieszeń kabli energetycznych i telekomunikacyjnych - za pomocą rury PE dwudzielnej Fi-100-mm (podwieszenie pasowe)</t>
  </si>
  <si>
    <t>Montaż  konstrukcji podwieszeń rurociagów i kanałów</t>
  </si>
  <si>
    <t>KANALIZACJA SANITARNA - PRZEKŁADKA</t>
  </si>
  <si>
    <t>roboty ziemne wykonywane koparkami , z transportem urobku samochodami samowyładowczymi na odległość do 5 km, przy pojemności łyżki koparki: 0,60 m3 /grunt kat.I- III i samochód 5-10 t/ - wywóz na wysypisko (średnia głębokość wykopu ponad 3,0m)</t>
  </si>
  <si>
    <t>Demontaż_x0002_ studni rewizyjnych z kregów betonowych w gotowym wykopie, przy użyciu _x0002_żurawia samochodowego, o średnicy kregów: 1200 mm i głębokośći 3 m Dopłata lub potrącenie,za każde pełne 0,5 m różnicy gł.studni rewizyjnej, demontowanej przy użyciu żurawia samochodowego, o średnicy kregów: 1200 mm i głębokośći 3 m</t>
  </si>
  <si>
    <t>Wykopy z załadunkiem ręcznym i transportem urobku na odl.do 5 km samochodem samowyład. 5 -10t /kat. I-III/
(średnia głębokość wykopu do 3,0m)</t>
  </si>
  <si>
    <t>Umocnienie pionowych ścian wykopów liniowych w gruncie kat. I - IV, za pomocą dwustronnej obudowy metalowej
systemowej np. skrzyniowej (boks) - wykopy o średniej gł. ponad 3,0 m</t>
  </si>
  <si>
    <t>Dowóz do podsypek - Roboty ziemne wykonywane koparkami podsiębiernymi, w ziemi uprzednio zmagazynowanej w
hałdach,z transportem urobku samochodami samowył.na odl.do 5 km, w gruncie kat.I-III,przy pojemności łyżki koparki: 0,60 m3</t>
  </si>
  <si>
    <t xml:space="preserve">Wykonanie podsypki, w warstwach o grubości: 10 cm - podsypka gr. 15 cm (piasek zakupiony - cena z dowozem) </t>
  </si>
  <si>
    <t xml:space="preserve">Wykonanie podsypki, w warstwach o grubości: 10 cm - podsypka gr. 15 cm (grunt rodz. o strukturze piasku) </t>
  </si>
  <si>
    <t xml:space="preserve">Podłoża pod obiekty, wykonywane metoda stabilizacji cementem - grubość podłoża: 15 cm (grunt rodzimy+cement)
</t>
  </si>
  <si>
    <t xml:space="preserve">Podłoża pod obiekty, wykonywane metoda stabilizacji cementem - grubość podłoża: 15 cm (piasek zakupiony+cement)
</t>
  </si>
  <si>
    <t>Podłoża pod obiekty, wykonywane metoda stabilizacji cementem - grubość podłoża: 30 cm (grunt rodzimy+cement)</t>
  </si>
  <si>
    <t>Dowóz do obsypek - Roboty ziemne wykonywane koparkami podsiębiernymi, w ziemi uprzednio zmagazynowanej w hałdach,z transportem urobku samochodami samowył.na odl.do 5 km, w gruncie kat.I-III,przy pojemności łyżki koparki: 0,60 m3</t>
  </si>
  <si>
    <t>Obsypka - Zasypywanie wykopów o szer. 0,8-2,5 m, o ścianach pionowych, przy głęb.wykopu 3,0-6,0 m, warstwami grub. 20 cm, z zagęszczeniem ręcznym, w gruncie: kat. I-III - obsypka gruntem rodzimym o strukturze piasku</t>
  </si>
  <si>
    <t>Obsypka - Zasypywanie wykopów o szer. 0,8-2,5 m, o ścianach pionowych, przy głęb.wykopu 3,0-6,0 m, warstwami grub. 20 cm, z zagęszczeniem ręcznym, w gruncie: kat. I-III - obsypka piaskiem zakupionym</t>
  </si>
  <si>
    <t>Dowóz do zasypek - Roboty ziemne wykonywane koparkami podsiębiernymi, w ziemi uprzednio zmagazynowanej w hałdach,z transportem urobku samochodami samowył.na odl.do 5 km, w gruncie kat.I-III,przy pojemności łyżki koparki: 0,60 m3</t>
  </si>
  <si>
    <t>Zasypanie wykopów fundament.podłużnych,punktowych, rowów, wykopów obiektowych, w gruncie kat.I-II, z zagęszczeniem mechanicznym ubijakam i-grub.zagęszczanej warstwy max 30 cm - zasypka gruntem rodzimym o strukturze piasku</t>
  </si>
  <si>
    <t>Zasypanie wykopów fundament.podłużnych,punktowych, rowów, wykopów obiektowych, w gruncie kat.I-II, z zagęszczeniem mechanicznym ubijakam i-grub.zagęszczanej warstwy max 30 cm - zasypka piaskiem zakupionym /cena z dowozem/</t>
  </si>
  <si>
    <t>SIEĆ GAZOWA - PRZEKŁADKA</t>
  </si>
  <si>
    <t>Roboty ziemne wykonywane koparkami , z transportem urobku samochodami samowyładowczymi na odległość do 5 km, przy pojemności łyżki koparki: 0,60 m3 /grunt kat.I- III i samochód 5-10 t/ - wywóz na wysypisko (średnia głębokość wykopu do 3,0m)</t>
  </si>
  <si>
    <t>Obsypka - Zasypywanie wykopów o szer. 0,8-2,5 m, o ścianach pionowych, przy głęb.wykopu do 3,0 m, warstwami grub. 20 cm, z zagęszczeniem ręcznym, w gruncie: kat. I-III - obsypka piaskiem zakupionym /cena z dowozem/</t>
  </si>
  <si>
    <t>Zasypanie wykopów fundament.podłużnych,punktowych, rowów, wykopów obiektowych, w gruncie kat.I-II, z zagęszczeniem mechanicznym ubijakam i-grub.zagęszczanej warstwy max 30 cm - zasypka piaskiem zakupionym
/cena z dowozem/</t>
  </si>
  <si>
    <t>Demontaż  rurociagu stalowego o złączach spawanych średnica rurociagu: Dn200mm
gazociag</t>
  </si>
  <si>
    <t>ROBOTY MONTAŻOWE</t>
  </si>
  <si>
    <t>ROBOTY DROGOWE</t>
  </si>
  <si>
    <t>NAWIERZCHNIE ASFALTOWE KATEGORIA RUCHU KR3</t>
  </si>
  <si>
    <t xml:space="preserve">Rozbiórka nawierzhni asfaltowej: cięcie piłą nawierzchni butumicznych, rozebranie nawierzchni grubości 4cm z mas mineralno - bitumicznych o szerokości pow. 2,5m </t>
  </si>
  <si>
    <t>Rozbiórka nawierzchni asfaltowej: podbudowy grubości 9 cm z mas mineralno - bitumiczych, wykonanie mechaniczne, podbudowy grubości 7 cm z mas mineralno - bitumicznych, wykonanie mechaniczne, podbudowy z gruntu stabilizowanego cementem: szerokość pow. 2,5m</t>
  </si>
  <si>
    <t>Rozebranie krawężników betonowych na podsypce cementowo - piaskowej</t>
  </si>
  <si>
    <t>Rozebranie ław pod krawężniki, przy ławie: z betonu</t>
  </si>
  <si>
    <t>Załadowanie gruzu i asfaltu koparko - ładowarką samochodów samowyładowawczych przy załadunku i wyładunku mechanicznym, wywóz na odległość do 10 km</t>
  </si>
  <si>
    <t>Odbudowa nawierzchni: profilowanie i zagęszczanie podłoża pod warstwy konstrukcyjne - wykonanie mechaniczne, umocnienie podłoża z gruntu stabilizowanego cementem, mechaniczne skropienie nawierzchni drogowych emulsją, podbudowa zasadnicza z mieszanek mineralno - bitumicznych asfaltowych o grubości warstwy 7cm, warstwa wiążąca nawierzchni z mieszanek mineralno - bitumicznych asfaltowych o grubości warstwy 9 cm</t>
  </si>
  <si>
    <t>Krawężniki betonowe lub kamienne wraz z wykonaniem ławy betonowej, na podsypce cementowo - piaskowej</t>
  </si>
  <si>
    <t>Odbudowa nawierzchni: mechaniczne oczyszczenie i skropienie nawierzchni drogowych emulsją asfaltową, ułożenie warstwy przeciwspękaniowej, ułożenie warstwy ścieralnej nawierzchni z mieszanek mineralno - bitumiczych asfaltowych przy grubości warstwy 4 cm</t>
  </si>
  <si>
    <t>NAWIERZCHNIE ASFALTOWE KATEGORIA RUCHU KR1</t>
  </si>
  <si>
    <t xml:space="preserve">Rozbiórka nawierzhni asfaltowej: cięcie piłą nawierzchni bitumicznych, rozebranie nawierzchni grubości 4cm z mas mineralno - bitumicznych, </t>
  </si>
  <si>
    <t>Rozbiórka nawierzchni asfaltowej: podbudowy grubości 4 cm z mas mineralno - bitumiczych, podbudowy zasadniczej z kruszywa łamanego o uziarnieniu 0/31,5 stabilizowanego mechanicznie o grubości 20 cm, szerokość pow. 2,5m - wykonanie mechaniczne</t>
  </si>
  <si>
    <t>Odbudowa nawierzchni: profilowanie i zagęszczanie podłoża pod warstwy konstrukcyjne - wykonanie mechaniczne, umocnienie podłoża warstwą odsączającą z piasku, podbudowa zasadnicza z kruszywa łamanego o uziarnieniu 0/31,5, warstwa wiążąca nawierzchni z mieszanek mineralno - bitumicznych asfaltowych o grubości warstwy 5 cm</t>
  </si>
  <si>
    <t>NAWIERZCHNIA Z KOSTKI BETONOWEJ</t>
  </si>
  <si>
    <t>Rozbiórka nawierzchni: z kostki betonowej, na podsypce cementowo piaskowej wraz z rozbiórką obrzeży trawnikowych,</t>
  </si>
  <si>
    <t>Odtworzene nawierzchni: zagęszczanie i profilowanie podłoża, stabilizacja gruntu cementem grubość warstwy po zagęszczeniu 16 cm, podbudowa z tłucznia grubość warstwy 15 cm</t>
  </si>
  <si>
    <t>Nawierzchnia z kostki betonowej na podsypce cementowo piaskowej - 80% kostki z odzysku</t>
  </si>
  <si>
    <t>Obrzeża trawnikowe na podsypce piaskowej - 80% z odzysku</t>
  </si>
  <si>
    <r>
      <t>m</t>
    </r>
    <r>
      <rPr>
        <vertAlign val="superscript"/>
        <sz val="8"/>
        <rFont val="Verdana"/>
        <family val="2"/>
        <charset val="238"/>
      </rPr>
      <t>2</t>
    </r>
  </si>
  <si>
    <t>Próba szczelności, tłokowanie sieci (czyszczenie)</t>
  </si>
  <si>
    <t>Montaż kompletnej studni betonowej Dn1200mm z kręgów betonowych (beton min C40/50), łączonych na uszczelkę gumową z dennicą stanowiącą monolityczną konstrukcję z kinetą, z włazem żeliwnym okrągłym 600mm z wypełnieniem betonowym kl. D400, z podłączeniem przewodów</t>
  </si>
  <si>
    <t>MODERNIZACJA ISTNIEJĄCYCH: KOMORY KO1 I CZWÓRNIKA Z GRP</t>
  </si>
  <si>
    <t>Montaż zaślepki z GRP Dn1200mm w istniejącym czwórniku z z GRP wraz z odpowiednimi kołnierzami i śrubami</t>
  </si>
  <si>
    <t>Zasypanie wykopów fundament.podłużnych,punktowych, rowów, wykopów obiektowych, w gruncie kat.I-II, z
zagęszczeniem mechanicznym ubijakami, -grub.zagęszczanej warstwy 35 cm - piasek zakupiony /cena z dowozem/</t>
  </si>
  <si>
    <t>Demontaż  studni rewizyjnych z kregów betonowych w gotowym wykopie, przy użyciu  żurawia samochodowego, o średnicy kregów: 1200 mm i głębokości 3m                                        Dopłata lub potrącenie,za każde pełne 0,5 m różnicy gł.studni rewizyjnej, demontowanej przy użyciu żurawia samochodowego, o średnicy kregów: 1200 mm i głębokości 3 m</t>
  </si>
  <si>
    <t>Kopanie rowów dla kabli w sposób mechaniczny w grun- cie kat. III-IV - roboty obok czynnego pasa jezdni (131- 230 poj/h) - odkopanie istniejących kabli SN</t>
  </si>
  <si>
    <r>
      <rPr>
        <vertAlign val="subscript"/>
        <sz val="8"/>
        <rFont val="Verdana"/>
        <family val="2"/>
        <charset val="238"/>
      </rPr>
      <t>m</t>
    </r>
    <r>
      <rPr>
        <sz val="6"/>
        <rFont val="Verdana"/>
        <family val="2"/>
        <charset val="238"/>
      </rPr>
      <t>3</t>
    </r>
  </si>
  <si>
    <t>Zasypywanie rowów dla kabli wykonanych mechanicznie w gruncie kat. III-IV - roboty obok czynnego pasa jezdni (131-230 poj/h)- zasypanie rowu po istniejących kablach</t>
  </si>
  <si>
    <t>m3</t>
  </si>
  <si>
    <t>Kopanie rowów dla kabli w sposób mechaniczny w grun- cie kat. III-IV - roboty obok czynnego pasa jezdni (131- 230 poj/h) - nowa trasa kabli SN</t>
  </si>
  <si>
    <t>Zasypywanie rowów dla kabli wykonanych mechanicznie w gruncie kat. III-IV - roboty obok czynnego pasa jezdni (131-230 poj/h)- zasypanie rowu nowej trasy SN</t>
  </si>
  <si>
    <t>Nasypanie warstwy piasku na dnie rowu kablowego o szerokości do 0.6 m - roboty obok czynnego pasa jezdni (131-230 poj/h)</t>
  </si>
  <si>
    <t>Nasypanie warstwy piasku na dnie rowu kablowego - do- datek za każde dalsze 0.2 m szerokości - roboty obok czynnego pasa jezdni (131-230 poj/h)</t>
  </si>
  <si>
    <t>Ułożenie rur osłonowych z PCW o śr.do 140 mm - robo- ty obok czynnego pasa jezdni (131-230 poj/h) rury dwu- połówkowe z tworzyw sztucznych na kablach SN</t>
  </si>
  <si>
    <t>Ułożenie rur osłonowych z PCW o śr.do 140 mm - robo- ty obok czynnego pasa jezdni (131-230 poj/h) rurykarbo- wane czerwone 160mm na kablach SN</t>
  </si>
  <si>
    <t>Wydobycie kabli o masie do 9.0 kg/m z rowów kablo- wych ręcznie - roboty obok czynnego pasa jezdni (131- 230 poj/h) (do "R" x 0,85)</t>
  </si>
  <si>
    <t>Oczyszczenie nawierzchni z ziemi wynoszonej na pro- tektorach kół przy wyjeżdżaniu z wykopu - grunt III-IV kat.</t>
  </si>
  <si>
    <r>
      <rPr>
        <vertAlign val="subscript"/>
        <sz val="8"/>
        <rFont val="Verdana"/>
        <family val="2"/>
        <charset val="238"/>
      </rPr>
      <t>m</t>
    </r>
    <r>
      <rPr>
        <sz val="8"/>
        <rFont val="Verdana"/>
        <family val="2"/>
        <charset val="238"/>
      </rPr>
      <t>3</t>
    </r>
  </si>
  <si>
    <t>Układanie kabli o masie do 9.0 kg/m w rowach kablo- wych ręcznie - roboty obok czynnego pasa jezdni (131- 230 poj/h)</t>
  </si>
  <si>
    <t>PRZEKŁADKI UZBROJENIA BRANŻY ELEKTRYCZNEJ</t>
  </si>
  <si>
    <t>Układanie kabli o masie do 9.0 kg/m w rurach, pusta- kach lub kanałach zamkniętych - roboty obok czynnego pasa jezdni (131-230 poj/h)</t>
  </si>
  <si>
    <t>Montaż w rowach muf przelotowychl o przekroju do 240 mm2 na napięcie do 20 kV o izolacji i powłoce z tworzyw sztucznych (ponad 3 mufy w strefie montażowej)</t>
  </si>
  <si>
    <t>Układanie kabli o masie do 9.0 kg/m w rowach kablo- wych ręcznie - roboty obok czynnego pasa jezdni (131- 230 poj/h) - kabel z demontażu</t>
  </si>
  <si>
    <t>Demontaż i montaż w rowach nowej mufy przelotowej o przekroju do 240 mm2 na napięcie do 20 kV o izolacji i powłoce z tworzyw sztucznych (ponad 3 mufy w strefie montażowej)  (do R x 1,85)</t>
  </si>
  <si>
    <t>Wyłączenie linii SN</t>
  </si>
  <si>
    <t>Badanie linii kablowej S.N.</t>
  </si>
  <si>
    <t>odc.</t>
  </si>
  <si>
    <t>Demontaż kabli SN w rowach kablowych w czsie wyko- nywania robót kanalizacyjnych - roboty obok czynnego pasa jezdni (131-230 poj/h) - do R x 0,85, tylko środek transportowy</t>
  </si>
  <si>
    <t>Zdanie kabla SN do utylizacji</t>
  </si>
  <si>
    <t>kpl.</t>
  </si>
  <si>
    <t>Kopanie rowów dla kabli w sposób mechaniczny w grun- cie kat. III-IV - roboty obok czynnego pasa jezdni (131- 230 poj/h)</t>
  </si>
  <si>
    <t>Zasypywanie rowów dla kabli wykonanych mechanicznie w gruncie kat. III-IV - roboty obok czynnego pasa jezdni (131-230 poj/h)</t>
  </si>
  <si>
    <t>Nasypanie warstwy piasku na dnie rowu kablowego o szerokości do 0.4 m - roboty obok czynnego pasa jezdni (131-230 poj/h)</t>
  </si>
  <si>
    <t>Ułożenie rur osłonowych z PCW o śr.do 140 mm - robo- ty obok czynnego pasa jezdni (131-230 poj/h) rury dwu- połówkowe z tworzyw sztucznych na kablach nn</t>
  </si>
  <si>
    <t>Kopanie rowów dla kabli w sposób mechaniczny w grun- cie kat. III-IV - roboty obok czynnego pasa jezdni (131- 230 poj/h) - odkopanie istniejącego kabla nn</t>
  </si>
  <si>
    <t>Zasypywanie rowów dla kabli wykonanych mechanicznie w gruncie kat. III-IV - roboty obok czynnego pasa jezdni (131-230 poj/h) - zasypanie rowu po odkopanym kablu nn</t>
  </si>
  <si>
    <t>Demontaż kabli nn w rowach kablowych ręcznie - roboty obok czynnego pasa jezdni (131-230 poj/h) - do R x 0, 85, bez żurawia</t>
  </si>
  <si>
    <r>
      <rPr>
        <sz val="8"/>
        <rFont val="Arial"/>
        <family val="2"/>
      </rPr>
      <t>Montaż kabli nn z demontażu w rowach kablowych ręcz- nie - roboty obok czynnego pasa jezdni (131-230 poj/h) - bez kabla i tylko środek transportowy</t>
    </r>
  </si>
  <si>
    <r>
      <rPr>
        <sz val="8"/>
        <rFont val="Arial"/>
        <family val="2"/>
      </rPr>
      <t>Kopanie rowów dla kabli w sposób mechaniczny w grun- cie kat. III-IV - roboty obok czynnego pasa jezdni (131- 230 poj/h)</t>
    </r>
  </si>
  <si>
    <r>
      <rPr>
        <sz val="8"/>
        <rFont val="Arial"/>
        <family val="2"/>
      </rPr>
      <t>Zasypywanie rowów dla kabli wykonanych mechanicznie w gruncie kat. III-IV - roboty obok czynnego pasa jezdni (131-230 poj/h)</t>
    </r>
  </si>
  <si>
    <r>
      <rPr>
        <sz val="8"/>
        <rFont val="Arial"/>
        <family val="2"/>
      </rPr>
      <t>Demontaż i ponowny montaż kabli oświetleniowych w rowach kablowych ręcznie - roboty obok czynnego pasa jezdni (131-230 poj/h) na czas trwania prac ( do R x 1, 85, bez S)</t>
    </r>
  </si>
  <si>
    <r>
      <rPr>
        <sz val="8"/>
        <rFont val="Arial"/>
        <family val="2"/>
      </rPr>
      <t>Nasypanie warstwy piasku na dnie rowu kablowego o szerokości do 0.4 m - roboty obok czynnego pasa jezdni (131-230 poj/h)</t>
    </r>
  </si>
  <si>
    <t>Demontaz i ponowny montaż w nowym wykopie kabli o masie do 5.5 kg/m w rowach kablowych ręcznie - roboty obok czynnego pasa jezdni (131-230 poj/h) (do "R" x 2)</t>
  </si>
  <si>
    <r>
      <rPr>
        <sz val="8"/>
        <rFont val="Arial"/>
        <family val="2"/>
      </rPr>
      <t>Badanie linii kablowej N.N.- kabel 4-żyłowy</t>
    </r>
  </si>
  <si>
    <r>
      <rPr>
        <sz val="8"/>
        <rFont val="Arial"/>
        <family val="2"/>
      </rPr>
      <t>Demontaż i ponowny montaż opraw oświetlenia ze- wnętrznego na trzpieniu słupa lub wysięgniku</t>
    </r>
  </si>
  <si>
    <r>
      <rPr>
        <sz val="8"/>
        <rFont val="Arial"/>
        <family val="2"/>
      </rPr>
      <t>Geodezja</t>
    </r>
  </si>
  <si>
    <t>Zabezpieczenie istniejących kabli w trakcie wykonywa- nia prac kanalizacyjnych z wyłaczeniem</t>
  </si>
  <si>
    <t>Demontaż i ponowny montaż słupów oświetleniowych o masie do 100 kg na czas prac (bez M)</t>
  </si>
  <si>
    <t>ŁĄCZNIE POZYCJE OD 1 DO 40</t>
  </si>
  <si>
    <t>Nr spec tech</t>
  </si>
  <si>
    <t>ST-RZ-01</t>
  </si>
  <si>
    <t>ST-KG-02</t>
  </si>
  <si>
    <t>ST-RD-04</t>
  </si>
  <si>
    <t>Kanały z rur poliestrowych typu CFW-GRP z łącznikami, o średnicy nominalnej: 1800mm - odcinki proste bez łuków i studni z łącznikami</t>
  </si>
  <si>
    <t>Kanały z rur poliestrowych typu CFW-GRP z łącznikami, o średnicy nominalnej: 2000mm - odcinki proste bez łuków  i studni z łącznikami</t>
  </si>
  <si>
    <t>Kanały z rur poliestrowych typu CFW-GRP, o średnicy nominalnej: 1200mm - odcinki proste bez łuków</t>
  </si>
  <si>
    <t>ST-SC-03</t>
  </si>
  <si>
    <t>Mechaniczne ścinanie drzew, z karczowaniem pni, o średnicy: 36-45 cm</t>
  </si>
  <si>
    <t>Mechaniczne ścinanie drzew, z karczowaniem pni, o średnicy: 46-55 cm</t>
  </si>
  <si>
    <t>Załadunek i transport na odległość do 2 km - dłużyc</t>
  </si>
  <si>
    <t>Zaladunek i transport na odległość do 2 km - karpiny</t>
  </si>
  <si>
    <t>Załadunek i transport na odległość do 2 km - gałezi</t>
  </si>
  <si>
    <t>Wywożenie pni i korzeni w terenie normalnym, na odległość do 2 km, o średnicy: 36-45 cm</t>
  </si>
  <si>
    <t>Wywożenie pni i korzeni w terenie normalnym, na odległość do 2 km, o średnicy: 46-55 cm</t>
  </si>
  <si>
    <t>Wykopanie w celu przesadzenia drzew młodszych z bryłą korzeniową o średnicy: do 30 cm</t>
  </si>
  <si>
    <t>Rurociągi z rur żeliwnych ciśnienowych kielichowych z uszczelkami typu, przy średnicy nominalnej rurciągu: 300mm - rury z żeliwa sferoidalnego kl. K9</t>
  </si>
  <si>
    <t>Montaż punktu węzłowego W2 /łuki 11 st. - 2 szt., kołnierze do rur żeliwnych - 3 szt., króciec jednokołnierzowy - 1 szt., trójnik redukcyjny 300/100 - 1 szt., kołnierz ślepy Dn100mm - 1 szt./ bloki oporowe</t>
  </si>
  <si>
    <t>Montaż syfonu - wykonanie przekładi wysokościowej / kształtki żeliwne ciśnieniowe: łuki Dn300mm 45 st - 6 szt, kołnierz do rur żeliwnych Dn300mm - 2 szt., króćce dwukołnierzowe Dn300mm - 6 szt./ bloki oporowe</t>
  </si>
  <si>
    <t>Montaż punktu węzłowego W1 /ksztatki żeliwne ciśnieniowe: łuki Dn300m 22 st. - 2 szt., kołnierze do rur żeliwnych Dn300mm - 3 szt., króćce jednokołnierzowe Dn300mm - 2 szt., trójniki redukcyjne 300/100 - 1 szt., kołnierz ślepy Dn100mm - 1 szt., bloki oporowe</t>
  </si>
  <si>
    <t>Kształtki żeliwne ciśnieniowe, kołnierzowe o średnicy nominalnej: 200mm - kołnierz zabezpieczony przed przesunięciem do rur PE</t>
  </si>
  <si>
    <t>oznakowanie trasy: na ogrodzeniu, ścianie budynku lub słupku stalowym</t>
  </si>
  <si>
    <t>Rury ochronne PEHD dla gazociągów z przeciąganiem przez rury ochronne o średnicy nominalnej: 350mm</t>
  </si>
  <si>
    <t>Demontaż i odtworzenie fundamentów reklam /rozbiórka murków z cegły klinkierowej i fundamentów betonowych wraz z przeniesieniem reklam na czas prac, ponownym odtworzeniem fundamentów betonowych, domurowaniu murków cegłą klinkierową pełną i ponownym osadzeniem reklam/</t>
  </si>
  <si>
    <t>SUMA: ROBOTY PRZYGOTOWAWCZE KOLEKTOR POZYCJE OD 1 DO 16</t>
  </si>
  <si>
    <t>SUMA: ROBOTY ZIEMNE KOLEKTOR POZYCJE OD 17 DO 49</t>
  </si>
  <si>
    <t>SUMA: ODWODNIENIE WYKOPÓW KOLEKTOR POZYCJE OD 50 DO 52</t>
  </si>
  <si>
    <t>SUMA: WYŁĄCZENIE KANAŁÓW Z EKSPLOATACJI POZYCJE OD 53 DO 55</t>
  </si>
  <si>
    <t>SUMA: ROBOTY ZIEMNE WODOCIĄG PRZEKŁADKA POZYCJE OD 56 DO 64</t>
  </si>
  <si>
    <t>SUMA: ROBOTY ZIEMNE KANALIZACJA SANITARNA PRZEKŁADKA POZYCJE OD 65 DO 81</t>
  </si>
  <si>
    <t>SUMA: ROBOTY ZIEMNE SIEĆ GAZOWA PRZEKŁADKA POZYCJE OD 82 DO 89</t>
  </si>
  <si>
    <t>SUMA: ROBOTY ZIEMNE POZYCJE OD 1 DO 89</t>
  </si>
  <si>
    <t>SUMA: ROBOTY MONTAŻOWE KOLEKTOR DESZCZOWY POZYCJE OD 90 DO 115</t>
  </si>
  <si>
    <t>SUMA: ROBOTY MONTAŻOWE MODERNIZACJA KO1 I CZWÓRNIKA POZYCJE OD 116 DO 118</t>
  </si>
  <si>
    <t>SUMA: ROBOTY MONTAŻOWE WODOCIĄG POZYCJE OD 119 DO 124</t>
  </si>
  <si>
    <t>SUMA: ROBOTY MONTAŻOWE KANALIZACJA SANITARNA POZYCJE OD 125 DO 136</t>
  </si>
  <si>
    <t>SUMA: ROBOTY ZIEMNE SIEĆ GAZOWA POZYCJE OD 137 DO 146</t>
  </si>
  <si>
    <t>SUMA: ROBOTY MONTAŻOWE POZYCJE OD 90 DO 146)</t>
  </si>
  <si>
    <t>SUMA: NAWIERZCHNIE ASFALTOWE KR3 POZYCJE OD 147 DO 154)</t>
  </si>
  <si>
    <t>SUMA: NAWIERZCHNIE ASFALTOWE KR1 POZYCJE OD 155 DO 162</t>
  </si>
  <si>
    <t>SUMA: NAWIERZCHNIE Z KOSTKI BETONOWEJ POZYCJE OD 163 DO 170</t>
  </si>
  <si>
    <t>SUMA ROBOTY DROGOWE POZYCJE OD 147 DO 170</t>
  </si>
  <si>
    <t>ŁĄCZNIE ROBOTY ZIEMNE, MONTAŻOWE I DROGOWE POZYCJE OD 1 DO 170</t>
  </si>
  <si>
    <t xml:space="preserve">BUDOWA KOLEKTORA "WSCHODNIEGO" KANALIZACJI DESZCZOWEJ </t>
  </si>
  <si>
    <t>ST-E-05</t>
  </si>
  <si>
    <t xml:space="preserve">Kanały z rur kanalizacyjnych kielichowych dwuściennych PP (ścienka wewn. Gładka, zewn. Karbowana), łączonych na wcisk /rury łącznie z uszczelką, o średnicy wewnętrznej: 500mm - SN8 kN/m2, wraz z wykonaniem próby szczelności </t>
  </si>
  <si>
    <t>Kanały z rur kanalizacyjnych kielichowych pełnościennych PCW łączonych na wcisk/rury łącznie z uszczelką/ o średnicy: 200mm, SN8 kN/m2, wraz z wykonaniem próby szczelności</t>
  </si>
  <si>
    <t>Rurociągi z rur polietylenowych (PE, PEHD), metodą zgrzewania czołowego, przy średnicy zewnętrznej rur: 200 wraz z zasilaniem zgrzew. agregatem prądotwórczym, wraz z wykonaniem próby szczelności</t>
  </si>
  <si>
    <t>Sprawdzenie i przystosowanie wnętrza istn. komory do zamontowania kierownicy przepływu - zgodnie z założniami poczynionymi w dokumentacji m.in. (odpowiednio wyprofilowane dno i boki - płaskie i gładkie, wyprawione np. żywicą). Montaż kierownicy przepływu/wykonanie koryta, trójstronne uszczelnienie, montaż konstrukcji wsporczej, montaż i spawanie elementów, demontaż zaślepki na Dn1600, montaż płyty stalowej ocynkowanej,</t>
  </si>
  <si>
    <t>KOSZTORYS OFERTOWY - BRANŻA ELEKTRYCZNA</t>
  </si>
  <si>
    <t>KOSZTORYS OFERTOWY- BRANŻA SANITARNA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</si>
</sst>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#,##0.00&quot;,     &quot;;\-#,##0.00&quot;,     &quot;;&quot; -&quot;#&quot;      &quot;;@\ "/>
    <numFmt numFmtId="166" formatCode="#,##0_ ;[Red]\-#,##0\ "/>
    <numFmt numFmtId="167" formatCode="#,##0&quot; F&quot;_);[Red]\(#,##0&quot; F&quot;\)"/>
    <numFmt numFmtId="168" formatCode="#,##0.00&quot; F&quot;_);[Red]\(#,##0.00&quot; F&quot;\)"/>
    <numFmt numFmtId="169" formatCode="0.0"/>
  </numFmts>
  <fonts count="8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1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1"/>
      <charset val="238"/>
    </font>
    <font>
      <b/>
      <sz val="11"/>
      <color indexed="52"/>
      <name val="Calibri"/>
      <family val="1"/>
      <charset val="238"/>
    </font>
    <font>
      <b/>
      <sz val="11"/>
      <color indexed="9"/>
      <name val="Calibri"/>
      <family val="1"/>
      <charset val="238"/>
    </font>
    <font>
      <sz val="10"/>
      <name val="Arial CE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alibri"/>
      <family val="1"/>
      <charset val="238"/>
    </font>
    <font>
      <sz val="11"/>
      <color indexed="17"/>
      <name val="Calibri"/>
      <family val="1"/>
      <charset val="238"/>
    </font>
    <font>
      <b/>
      <sz val="15"/>
      <color indexed="56"/>
      <name val="Calibri"/>
      <family val="1"/>
      <charset val="238"/>
    </font>
    <font>
      <b/>
      <sz val="13"/>
      <color indexed="56"/>
      <name val="Calibri"/>
      <family val="1"/>
      <charset val="238"/>
    </font>
    <font>
      <b/>
      <sz val="11"/>
      <color indexed="56"/>
      <name val="Calibri"/>
      <family val="1"/>
      <charset val="238"/>
    </font>
    <font>
      <sz val="11"/>
      <color indexed="62"/>
      <name val="Calibri"/>
      <family val="1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1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1"/>
      <charset val="238"/>
    </font>
    <font>
      <sz val="11"/>
      <color indexed="60"/>
      <name val="Czcionka tekstu podstawowego"/>
      <family val="2"/>
      <charset val="238"/>
    </font>
    <font>
      <sz val="10"/>
      <name val="MS Sans Serif"/>
      <family val="1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1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1"/>
      <charset val="238"/>
    </font>
    <font>
      <b/>
      <sz val="11"/>
      <color indexed="8"/>
      <name val="Calibri"/>
      <family val="1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1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Pl Courier New"/>
    </font>
    <font>
      <sz val="10"/>
      <name val="Arial"/>
      <family val="2"/>
      <charset val="238"/>
    </font>
    <font>
      <sz val="10"/>
      <name val="Helv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4"/>
      <name val="Swis721 BdOul BT"/>
      <family val="5"/>
    </font>
    <font>
      <b/>
      <sz val="13"/>
      <name val="Swis721 BdOul BT"/>
      <family val="5"/>
    </font>
    <font>
      <i/>
      <sz val="13"/>
      <name val="Verdana"/>
      <family val="2"/>
      <charset val="238"/>
    </font>
    <font>
      <b/>
      <sz val="9"/>
      <name val="Verdan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vertAlign val="superscript"/>
      <sz val="8"/>
      <name val="Verdana"/>
      <family val="2"/>
      <charset val="238"/>
    </font>
    <font>
      <vertAlign val="superscript"/>
      <sz val="8"/>
      <color theme="1"/>
      <name val="Verdana"/>
      <family val="2"/>
      <charset val="238"/>
    </font>
    <font>
      <sz val="8"/>
      <color theme="1"/>
      <name val="VERDENA"/>
      <charset val="238"/>
    </font>
    <font>
      <b/>
      <i/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sz val="8"/>
      <name val="Arial"/>
      <family val="2"/>
    </font>
    <font>
      <vertAlign val="subscript"/>
      <sz val="8"/>
      <name val="Verdana"/>
      <family val="2"/>
      <charset val="238"/>
    </font>
    <font>
      <sz val="6"/>
      <name val="Verdana"/>
      <family val="2"/>
      <charset val="238"/>
    </font>
    <font>
      <sz val="10"/>
      <name val="Verdana"/>
      <family val="2"/>
      <charset val="238"/>
    </font>
    <font>
      <sz val="10"/>
      <color rgb="FF000000"/>
      <name val="Times New Roman"/>
      <family val="1"/>
      <charset val="238"/>
    </font>
    <font>
      <sz val="8"/>
      <name val="Arial"/>
      <family val="2"/>
      <charset val="238"/>
    </font>
    <font>
      <sz val="8"/>
      <color rgb="FF000000"/>
      <name val="Verdana"/>
      <family val="2"/>
      <charset val="238"/>
    </font>
  </fonts>
  <fills count="81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/>
      <bottom/>
      <diagonal/>
    </border>
    <border>
      <left style="thick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/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ck">
        <color rgb="FF0070C0"/>
      </top>
      <bottom/>
      <diagonal/>
    </border>
    <border>
      <left style="thin">
        <color rgb="FF0070C0"/>
      </left>
      <right style="thin">
        <color rgb="FF0070C0"/>
      </right>
      <top style="thick">
        <color rgb="FF0070C0"/>
      </top>
      <bottom/>
      <diagonal/>
    </border>
    <border>
      <left style="thin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/>
      <top style="thin">
        <color rgb="FF0070C0"/>
      </top>
      <bottom style="thick">
        <color rgb="FF0070C0"/>
      </bottom>
      <diagonal/>
    </border>
    <border>
      <left/>
      <right/>
      <top style="thin">
        <color rgb="FF0070C0"/>
      </top>
      <bottom style="thick">
        <color rgb="FF0070C0"/>
      </bottom>
      <diagonal/>
    </border>
    <border>
      <left/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">
        <color theme="3"/>
      </left>
      <right/>
      <top style="thick">
        <color rgb="FF0070C0"/>
      </top>
      <bottom style="medium">
        <color rgb="FF0070C0"/>
      </bottom>
      <diagonal/>
    </border>
    <border>
      <left/>
      <right/>
      <top style="thick">
        <color rgb="FF0070C0"/>
      </top>
      <bottom style="medium">
        <color rgb="FF0070C0"/>
      </bottom>
      <diagonal/>
    </border>
    <border>
      <left/>
      <right style="medium">
        <color theme="3"/>
      </right>
      <top style="thick">
        <color rgb="FF0070C0"/>
      </top>
      <bottom style="medium">
        <color rgb="FF0070C0"/>
      </bottom>
      <diagonal/>
    </border>
    <border>
      <left style="thick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ck">
        <color rgb="FF0070C0"/>
      </left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/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/>
      <bottom/>
      <diagonal/>
    </border>
    <border>
      <left/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n">
        <color rgb="FF0070C0"/>
      </right>
      <top style="thick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 style="thin">
        <color rgb="FF0070C0"/>
      </top>
      <bottom/>
      <diagonal/>
    </border>
    <border>
      <left style="thick">
        <color rgb="FF0070C0"/>
      </left>
      <right style="thick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/>
      <bottom style="thin">
        <color rgb="FF0070C0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</borders>
  <cellStyleXfs count="264">
    <xf numFmtId="0" fontId="0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43" fillId="0" borderId="0"/>
    <xf numFmtId="0" fontId="39" fillId="0" borderId="0"/>
    <xf numFmtId="0" fontId="2" fillId="2" borderId="0" applyNumberFormat="0" applyAlignment="0" applyProtection="0"/>
    <xf numFmtId="0" fontId="2" fillId="3" borderId="0" applyNumberFormat="0" applyAlignment="0" applyProtection="0"/>
    <xf numFmtId="0" fontId="2" fillId="4" borderId="0" applyNumberFormat="0" applyAlignment="0" applyProtection="0"/>
    <xf numFmtId="0" fontId="2" fillId="5" borderId="0" applyNumberFormat="0" applyAlignment="0" applyProtection="0"/>
    <xf numFmtId="0" fontId="2" fillId="6" borderId="0" applyNumberFormat="0" applyAlignment="0" applyProtection="0"/>
    <xf numFmtId="0" fontId="2" fillId="7" borderId="0" applyNumberFormat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Alignment="0" applyProtection="0"/>
    <xf numFmtId="0" fontId="2" fillId="15" borderId="0" applyNumberFormat="0" applyAlignment="0" applyProtection="0"/>
    <xf numFmtId="0" fontId="2" fillId="16" borderId="0" applyNumberFormat="0" applyAlignment="0" applyProtection="0"/>
    <xf numFmtId="0" fontId="2" fillId="5" borderId="0" applyNumberFormat="0" applyAlignment="0" applyProtection="0"/>
    <xf numFmtId="0" fontId="2" fillId="14" borderId="0" applyNumberFormat="0" applyAlignment="0" applyProtection="0"/>
    <xf numFmtId="0" fontId="2" fillId="17" borderId="0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4" fillId="22" borderId="0" applyNumberFormat="0" applyAlignment="0" applyProtection="0"/>
    <xf numFmtId="0" fontId="4" fillId="15" borderId="0" applyNumberFormat="0" applyAlignment="0" applyProtection="0"/>
    <xf numFmtId="0" fontId="4" fillId="16" borderId="0" applyNumberFormat="0" applyAlignment="0" applyProtection="0"/>
    <xf numFmtId="0" fontId="4" fillId="23" borderId="0" applyNumberFormat="0" applyAlignment="0" applyProtection="0"/>
    <xf numFmtId="0" fontId="4" fillId="24" borderId="0" applyNumberFormat="0" applyAlignment="0" applyProtection="0"/>
    <xf numFmtId="0" fontId="4" fillId="25" borderId="0" applyNumberFormat="0" applyAlignment="0" applyProtection="0"/>
    <xf numFmtId="0" fontId="5" fillId="2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Alignment="0" applyProtection="0"/>
    <xf numFmtId="0" fontId="4" fillId="31" borderId="0" applyNumberFormat="0" applyAlignment="0" applyProtection="0"/>
    <xf numFmtId="0" fontId="4" fillId="32" borderId="0" applyNumberFormat="0" applyAlignment="0" applyProtection="0"/>
    <xf numFmtId="0" fontId="4" fillId="23" borderId="0" applyNumberFormat="0" applyAlignment="0" applyProtection="0"/>
    <xf numFmtId="0" fontId="4" fillId="24" borderId="0" applyNumberFormat="0" applyAlignment="0" applyProtection="0"/>
    <xf numFmtId="0" fontId="4" fillId="33" borderId="0" applyNumberFormat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7" borderId="0" applyNumberFormat="0" applyBorder="0" applyAlignment="0" applyProtection="0"/>
    <xf numFmtId="0" fontId="6" fillId="3" borderId="0" applyNumberFormat="0" applyAlignment="0" applyProtection="0"/>
    <xf numFmtId="0" fontId="7" fillId="38" borderId="1" applyNumberFormat="0" applyAlignment="0" applyProtection="0"/>
    <xf numFmtId="0" fontId="8" fillId="39" borderId="2" applyNumberFormat="0" applyAlignment="0" applyProtection="0"/>
    <xf numFmtId="166" fontId="40" fillId="0" borderId="0" applyFont="0" applyFill="0" applyBorder="0" applyAlignment="0" applyProtection="0"/>
    <xf numFmtId="165" fontId="9" fillId="0" borderId="0" applyFont="0" applyFill="0" applyAlignment="0" applyProtection="0"/>
    <xf numFmtId="167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0" fillId="13" borderId="1" applyNumberFormat="0" applyAlignment="0" applyProtection="0"/>
    <xf numFmtId="0" fontId="11" fillId="40" borderId="3" applyNumberFormat="0" applyAlignment="0" applyProtection="0"/>
    <xf numFmtId="0" fontId="12" fillId="10" borderId="0" applyNumberFormat="0" applyBorder="0" applyAlignment="0" applyProtection="0"/>
    <xf numFmtId="0" fontId="13" fillId="0" borderId="0" applyNumberFormat="0" applyFill="0" applyAlignment="0" applyProtection="0"/>
    <xf numFmtId="0" fontId="14" fillId="4" borderId="0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Alignment="0" applyProtection="0"/>
    <xf numFmtId="0" fontId="18" fillId="7" borderId="1" applyNumberFormat="0" applyAlignment="0" applyProtection="0"/>
    <xf numFmtId="0" fontId="19" fillId="0" borderId="7" applyNumberFormat="0" applyFill="0" applyAlignment="0" applyProtection="0"/>
    <xf numFmtId="0" fontId="20" fillId="41" borderId="2" applyNumberFormat="0" applyAlignment="0" applyProtection="0"/>
    <xf numFmtId="0" fontId="21" fillId="0" borderId="7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42" borderId="0" applyNumberFormat="0" applyAlignment="0" applyProtection="0"/>
    <xf numFmtId="0" fontId="26" fillId="43" borderId="0" applyNumberFormat="0" applyBorder="0" applyAlignment="0" applyProtection="0"/>
    <xf numFmtId="0" fontId="41" fillId="0" borderId="0" applyNumberFormat="0" applyFont="0" applyFill="0" applyBorder="0" applyAlignment="0" applyProtection="0"/>
    <xf numFmtId="0" fontId="9" fillId="0" borderId="0"/>
    <xf numFmtId="0" fontId="39" fillId="0" borderId="0"/>
    <xf numFmtId="0" fontId="9" fillId="0" borderId="0"/>
    <xf numFmtId="0" fontId="46" fillId="0" borderId="0"/>
    <xf numFmtId="0" fontId="42" fillId="0" borderId="0"/>
    <xf numFmtId="0" fontId="38" fillId="0" borderId="0"/>
    <xf numFmtId="0" fontId="27" fillId="44" borderId="8" applyNumberFormat="0" applyFont="0" applyAlignment="0" applyProtection="0"/>
    <xf numFmtId="0" fontId="28" fillId="40" borderId="1" applyNumberFormat="0" applyAlignment="0" applyProtection="0"/>
    <xf numFmtId="0" fontId="41" fillId="0" borderId="9" applyNumberFormat="0" applyFont="0" applyFill="0" applyBorder="0" applyProtection="0">
      <alignment vertical="top" wrapText="1"/>
    </xf>
    <xf numFmtId="0" fontId="29" fillId="38" borderId="3" applyNumberFormat="0" applyAlignment="0" applyProtection="0"/>
    <xf numFmtId="0" fontId="42" fillId="0" borderId="0" applyNumberFormat="0" applyFill="0" applyBorder="0" applyAlignment="0" applyProtection="0"/>
    <xf numFmtId="0" fontId="39" fillId="0" borderId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Alignment="0" applyProtection="0"/>
    <xf numFmtId="0" fontId="34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" fillId="45" borderId="8" applyNumberFormat="0" applyFont="0" applyAlignment="0" applyProtection="0"/>
    <xf numFmtId="0" fontId="36" fillId="0" borderId="0" applyNumberFormat="0" applyFill="0" applyAlignment="0" applyProtection="0"/>
    <xf numFmtId="0" fontId="37" fillId="9" borderId="0" applyNumberFormat="0" applyBorder="0" applyAlignment="0" applyProtection="0"/>
    <xf numFmtId="164" fontId="9" fillId="0" borderId="0" applyFont="0" applyFill="0" applyBorder="0" applyAlignment="0" applyProtection="0"/>
    <xf numFmtId="0" fontId="1" fillId="55" borderId="0" applyNumberFormat="0" applyBorder="0" applyAlignment="0" applyProtection="0"/>
    <xf numFmtId="0" fontId="5" fillId="37" borderId="0" applyNumberFormat="0" applyBorder="0" applyAlignment="0" applyProtection="0"/>
    <xf numFmtId="0" fontId="5" fillId="28" borderId="0" applyNumberFormat="0" applyBorder="0" applyAlignment="0" applyProtection="0"/>
    <xf numFmtId="0" fontId="5" fillId="27" borderId="0" applyNumberFormat="0" applyBorder="0" applyAlignment="0" applyProtection="0"/>
    <xf numFmtId="0" fontId="5" fillId="36" borderId="0" applyNumberFormat="0" applyBorder="0" applyAlignment="0" applyProtection="0"/>
    <xf numFmtId="0" fontId="5" fillId="35" borderId="0" applyNumberFormat="0" applyBorder="0" applyAlignment="0" applyProtection="0"/>
    <xf numFmtId="0" fontId="5" fillId="34" borderId="0" applyNumberFormat="0" applyBorder="0" applyAlignment="0" applyProtection="0"/>
    <xf numFmtId="0" fontId="5" fillId="29" borderId="0" applyNumberFormat="0" applyBorder="0" applyAlignment="0" applyProtection="0"/>
    <xf numFmtId="0" fontId="5" fillId="28" borderId="0" applyNumberFormat="0" applyBorder="0" applyAlignment="0" applyProtection="0"/>
    <xf numFmtId="0" fontId="5" fillId="27" borderId="0" applyNumberFormat="0" applyBorder="0" applyAlignment="0" applyProtection="0"/>
    <xf numFmtId="0" fontId="5" fillId="20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42" fillId="0" borderId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42" fillId="0" borderId="0"/>
    <xf numFmtId="0" fontId="42" fillId="0" borderId="0"/>
    <xf numFmtId="0" fontId="67" fillId="77" borderId="0" applyNumberFormat="0" applyBorder="0" applyAlignment="0" applyProtection="0"/>
    <xf numFmtId="0" fontId="1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3" borderId="0" applyNumberFormat="0" applyBorder="0" applyAlignment="0" applyProtection="0"/>
    <xf numFmtId="0" fontId="1" fillId="72" borderId="0" applyNumberFormat="0" applyBorder="0" applyAlignment="0" applyProtection="0"/>
    <xf numFmtId="0" fontId="1" fillId="71" borderId="0" applyNumberFormat="0" applyBorder="0" applyAlignment="0" applyProtection="0"/>
    <xf numFmtId="0" fontId="67" fillId="70" borderId="0" applyNumberFormat="0" applyBorder="0" applyAlignment="0" applyProtection="0"/>
    <xf numFmtId="0" fontId="67" fillId="69" borderId="0" applyNumberFormat="0" applyBorder="0" applyAlignment="0" applyProtection="0"/>
    <xf numFmtId="0" fontId="1" fillId="68" borderId="0" applyNumberFormat="0" applyBorder="0" applyAlignment="0" applyProtection="0"/>
    <xf numFmtId="0" fontId="1" fillId="67" borderId="0" applyNumberFormat="0" applyBorder="0" applyAlignment="0" applyProtection="0"/>
    <xf numFmtId="0" fontId="67" fillId="66" borderId="0" applyNumberFormat="0" applyBorder="0" applyAlignment="0" applyProtection="0"/>
    <xf numFmtId="0" fontId="67" fillId="65" borderId="0" applyNumberFormat="0" applyBorder="0" applyAlignment="0" applyProtection="0"/>
    <xf numFmtId="0" fontId="1" fillId="64" borderId="0" applyNumberFormat="0" applyBorder="0" applyAlignment="0" applyProtection="0"/>
    <xf numFmtId="0" fontId="1" fillId="63" borderId="0" applyNumberFormat="0" applyBorder="0" applyAlignment="0" applyProtection="0"/>
    <xf numFmtId="0" fontId="67" fillId="62" borderId="0" applyNumberFormat="0" applyBorder="0" applyAlignment="0" applyProtection="0"/>
    <xf numFmtId="0" fontId="67" fillId="61" borderId="0" applyNumberFormat="0" applyBorder="0" applyAlignment="0" applyProtection="0"/>
    <xf numFmtId="0" fontId="1" fillId="60" borderId="0" applyNumberFormat="0" applyBorder="0" applyAlignment="0" applyProtection="0"/>
    <xf numFmtId="0" fontId="1" fillId="59" borderId="0" applyNumberFormat="0" applyBorder="0" applyAlignment="0" applyProtection="0"/>
    <xf numFmtId="0" fontId="67" fillId="58" borderId="0" applyNumberFormat="0" applyBorder="0" applyAlignment="0" applyProtection="0"/>
    <xf numFmtId="0" fontId="67" fillId="57" borderId="0" applyNumberFormat="0" applyBorder="0" applyAlignment="0" applyProtection="0"/>
    <xf numFmtId="0" fontId="1" fillId="56" borderId="0" applyNumberFormat="0" applyBorder="0" applyAlignment="0" applyProtection="0"/>
    <xf numFmtId="0" fontId="67" fillId="54" borderId="0" applyNumberFormat="0" applyBorder="0" applyAlignment="0" applyProtection="0"/>
    <xf numFmtId="0" fontId="42" fillId="0" borderId="0"/>
    <xf numFmtId="0" fontId="66" fillId="0" borderId="23" applyNumberFormat="0" applyFill="0" applyAlignment="0" applyProtection="0"/>
    <xf numFmtId="0" fontId="65" fillId="0" borderId="0" applyNumberFormat="0" applyFill="0" applyBorder="0" applyAlignment="0" applyProtection="0"/>
    <xf numFmtId="0" fontId="1" fillId="53" borderId="22" applyNumberFormat="0" applyFont="0" applyAlignment="0" applyProtection="0"/>
    <xf numFmtId="0" fontId="64" fillId="0" borderId="0" applyNumberFormat="0" applyFill="0" applyBorder="0" applyAlignment="0" applyProtection="0"/>
    <xf numFmtId="0" fontId="63" fillId="52" borderId="21" applyNumberFormat="0" applyAlignment="0" applyProtection="0"/>
    <xf numFmtId="0" fontId="62" fillId="0" borderId="20" applyNumberFormat="0" applyFill="0" applyAlignment="0" applyProtection="0"/>
    <xf numFmtId="0" fontId="61" fillId="51" borderId="18" applyNumberFormat="0" applyAlignment="0" applyProtection="0"/>
    <xf numFmtId="0" fontId="60" fillId="51" borderId="19" applyNumberFormat="0" applyAlignment="0" applyProtection="0"/>
    <xf numFmtId="0" fontId="59" fillId="50" borderId="18" applyNumberFormat="0" applyAlignment="0" applyProtection="0"/>
    <xf numFmtId="0" fontId="58" fillId="49" borderId="0" applyNumberFormat="0" applyBorder="0" applyAlignment="0" applyProtection="0"/>
    <xf numFmtId="0" fontId="57" fillId="48" borderId="0" applyNumberFormat="0" applyBorder="0" applyAlignment="0" applyProtection="0"/>
    <xf numFmtId="0" fontId="56" fillId="47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17" applyNumberFormat="0" applyFill="0" applyAlignment="0" applyProtection="0"/>
    <xf numFmtId="0" fontId="54" fillId="0" borderId="16" applyNumberFormat="0" applyFill="0" applyAlignment="0" applyProtection="0"/>
    <xf numFmtId="0" fontId="53" fillId="0" borderId="15" applyNumberFormat="0" applyFill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75" borderId="0" applyNumberFormat="0" applyBorder="0" applyAlignment="0" applyProtection="0"/>
    <xf numFmtId="0" fontId="10" fillId="13" borderId="1" applyNumberFormat="0" applyAlignment="0" applyProtection="0"/>
    <xf numFmtId="0" fontId="11" fillId="40" borderId="3" applyNumberFormat="0" applyAlignment="0" applyProtection="0"/>
    <xf numFmtId="0" fontId="12" fillId="10" borderId="0" applyNumberFormat="0" applyBorder="0" applyAlignment="0" applyProtection="0"/>
    <xf numFmtId="0" fontId="19" fillId="0" borderId="7" applyNumberFormat="0" applyFill="0" applyAlignment="0" applyProtection="0"/>
    <xf numFmtId="0" fontId="20" fillId="41" borderId="2" applyNumberFormat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6" fillId="43" borderId="0" applyNumberFormat="0" applyBorder="0" applyAlignment="0" applyProtection="0"/>
    <xf numFmtId="0" fontId="28" fillId="40" borderId="1" applyNumberFormat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" fillId="45" borderId="8" applyNumberFormat="0" applyFont="0" applyAlignment="0" applyProtection="0"/>
    <xf numFmtId="0" fontId="37" fillId="9" borderId="0" applyNumberFormat="0" applyBorder="0" applyAlignment="0" applyProtection="0"/>
    <xf numFmtId="0" fontId="42" fillId="0" borderId="0"/>
    <xf numFmtId="0" fontId="42" fillId="0" borderId="0" applyNumberForma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81" fillId="0" borderId="0"/>
  </cellStyleXfs>
  <cellXfs count="264">
    <xf numFmtId="0" fontId="0" fillId="0" borderId="0" xfId="0"/>
    <xf numFmtId="0" fontId="45" fillId="0" borderId="0" xfId="0" applyFont="1" applyFill="1" applyBorder="1" applyAlignment="1">
      <alignment vertical="center"/>
    </xf>
    <xf numFmtId="0" fontId="45" fillId="0" borderId="0" xfId="153" applyFont="1" applyFill="1" applyBorder="1" applyAlignment="1">
      <alignment vertical="center" wrapText="1"/>
    </xf>
    <xf numFmtId="0" fontId="45" fillId="0" borderId="0" xfId="0" applyFont="1"/>
    <xf numFmtId="0" fontId="45" fillId="0" borderId="0" xfId="0" applyFont="1" applyAlignment="1">
      <alignment vertical="center"/>
    </xf>
    <xf numFmtId="2" fontId="44" fillId="0" borderId="26" xfId="0" applyNumberFormat="1" applyFont="1" applyFill="1" applyBorder="1" applyAlignment="1">
      <alignment horizontal="center" vertical="center"/>
    </xf>
    <xf numFmtId="2" fontId="44" fillId="0" borderId="28" xfId="0" applyNumberFormat="1" applyFont="1" applyFill="1" applyBorder="1" applyAlignment="1">
      <alignment horizontal="center" vertical="center"/>
    </xf>
    <xf numFmtId="4" fontId="45" fillId="0" borderId="11" xfId="196" applyNumberFormat="1" applyFont="1" applyBorder="1" applyAlignment="1">
      <alignment horizontal="center" vertical="center"/>
    </xf>
    <xf numFmtId="0" fontId="68" fillId="0" borderId="11" xfId="238" applyFont="1" applyFill="1" applyBorder="1" applyAlignment="1">
      <alignment horizontal="center" vertical="center"/>
    </xf>
    <xf numFmtId="4" fontId="44" fillId="0" borderId="25" xfId="0" applyNumberFormat="1" applyFont="1" applyFill="1" applyBorder="1" applyAlignment="1">
      <alignment horizontal="center" vertical="center"/>
    </xf>
    <xf numFmtId="0" fontId="68" fillId="0" borderId="11" xfId="238" applyFont="1" applyBorder="1" applyAlignment="1">
      <alignment wrapText="1"/>
    </xf>
    <xf numFmtId="49" fontId="44" fillId="0" borderId="25" xfId="0" applyNumberFormat="1" applyFont="1" applyFill="1" applyBorder="1" applyAlignment="1">
      <alignment horizontal="center" vertical="center"/>
    </xf>
    <xf numFmtId="2" fontId="45" fillId="0" borderId="11" xfId="238" applyNumberFormat="1" applyFont="1" applyFill="1" applyBorder="1" applyAlignment="1">
      <alignment horizontal="center" vertical="center"/>
    </xf>
    <xf numFmtId="0" fontId="45" fillId="46" borderId="11" xfId="196" applyFont="1" applyFill="1" applyBorder="1" applyAlignment="1">
      <alignment vertical="center" wrapText="1"/>
    </xf>
    <xf numFmtId="2" fontId="45" fillId="0" borderId="11" xfId="238" applyNumberFormat="1" applyFont="1" applyBorder="1" applyAlignment="1">
      <alignment horizontal="center" vertical="center"/>
    </xf>
    <xf numFmtId="0" fontId="68" fillId="0" borderId="11" xfId="238" applyFont="1" applyBorder="1" applyAlignment="1">
      <alignment horizontal="center" vertical="center"/>
    </xf>
    <xf numFmtId="1" fontId="68" fillId="0" borderId="11" xfId="238" applyNumberFormat="1" applyFont="1" applyBorder="1" applyAlignment="1">
      <alignment horizontal="center" vertical="center"/>
    </xf>
    <xf numFmtId="0" fontId="68" fillId="0" borderId="11" xfId="238" applyFont="1" applyBorder="1" applyAlignment="1">
      <alignment horizontal="left" wrapText="1"/>
    </xf>
    <xf numFmtId="4" fontId="44" fillId="0" borderId="11" xfId="0" applyNumberFormat="1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4" fontId="45" fillId="0" borderId="0" xfId="0" applyNumberFormat="1" applyFont="1" applyAlignment="1">
      <alignment horizontal="center" vertical="center"/>
    </xf>
    <xf numFmtId="4" fontId="45" fillId="0" borderId="11" xfId="220" applyNumberFormat="1" applyFont="1" applyBorder="1" applyAlignment="1">
      <alignment horizontal="center" vertical="center"/>
    </xf>
    <xf numFmtId="0" fontId="45" fillId="0" borderId="12" xfId="196" applyFont="1" applyBorder="1" applyAlignment="1">
      <alignment vertical="center" wrapText="1"/>
    </xf>
    <xf numFmtId="0" fontId="45" fillId="0" borderId="11" xfId="238" applyFont="1" applyBorder="1" applyAlignment="1">
      <alignment horizontal="center" vertical="center"/>
    </xf>
    <xf numFmtId="0" fontId="45" fillId="0" borderId="11" xfId="238" applyFont="1" applyBorder="1" applyAlignment="1">
      <alignment horizontal="left" wrapText="1"/>
    </xf>
    <xf numFmtId="0" fontId="45" fillId="0" borderId="11" xfId="220" applyFont="1" applyBorder="1" applyAlignment="1">
      <alignment vertical="center" wrapText="1"/>
    </xf>
    <xf numFmtId="0" fontId="45" fillId="0" borderId="11" xfId="196" applyFont="1" applyBorder="1" applyAlignment="1">
      <alignment vertical="center" wrapText="1"/>
    </xf>
    <xf numFmtId="4" fontId="45" fillId="0" borderId="12" xfId="196" applyNumberFormat="1" applyFont="1" applyBorder="1" applyAlignment="1">
      <alignment horizontal="center" vertical="center"/>
    </xf>
    <xf numFmtId="0" fontId="68" fillId="0" borderId="11" xfId="238" applyFont="1" applyFill="1" applyBorder="1" applyAlignment="1">
      <alignment horizontal="left" wrapText="1"/>
    </xf>
    <xf numFmtId="0" fontId="68" fillId="0" borderId="27" xfId="238" applyFont="1" applyBorder="1" applyAlignment="1">
      <alignment horizontal="center" vertical="center"/>
    </xf>
    <xf numFmtId="2" fontId="68" fillId="0" borderId="11" xfId="238" applyNumberFormat="1" applyFont="1" applyBorder="1" applyAlignment="1">
      <alignment horizontal="center" vertical="center"/>
    </xf>
    <xf numFmtId="49" fontId="44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5" fillId="0" borderId="13" xfId="220" applyFont="1" applyBorder="1" applyAlignment="1">
      <alignment vertical="center" wrapText="1"/>
    </xf>
    <xf numFmtId="4" fontId="45" fillId="0" borderId="13" xfId="220" applyNumberFormat="1" applyFont="1" applyBorder="1" applyAlignment="1">
      <alignment horizontal="center" vertical="center"/>
    </xf>
    <xf numFmtId="2" fontId="44" fillId="0" borderId="28" xfId="238" applyNumberFormat="1" applyFont="1" applyFill="1" applyBorder="1" applyAlignment="1">
      <alignment horizontal="center" vertical="center"/>
    </xf>
    <xf numFmtId="0" fontId="68" fillId="0" borderId="27" xfId="238" applyFont="1" applyFill="1" applyBorder="1" applyAlignment="1">
      <alignment horizontal="center" vertical="center"/>
    </xf>
    <xf numFmtId="0" fontId="45" fillId="0" borderId="27" xfId="196" applyFont="1" applyBorder="1" applyAlignment="1">
      <alignment horizontal="center" vertical="center"/>
    </xf>
    <xf numFmtId="0" fontId="45" fillId="0" borderId="27" xfId="220" applyFont="1" applyBorder="1" applyAlignment="1">
      <alignment horizontal="center" vertical="center"/>
    </xf>
    <xf numFmtId="0" fontId="44" fillId="0" borderId="33" xfId="0" applyFont="1" applyFill="1" applyBorder="1" applyAlignment="1">
      <alignment horizontal="center" vertical="center" wrapText="1"/>
    </xf>
    <xf numFmtId="0" fontId="44" fillId="0" borderId="34" xfId="0" applyFont="1" applyFill="1" applyBorder="1" applyAlignment="1">
      <alignment horizontal="center" vertical="center" wrapText="1"/>
    </xf>
    <xf numFmtId="3" fontId="44" fillId="0" borderId="34" xfId="0" applyNumberFormat="1" applyFont="1" applyFill="1" applyBorder="1" applyAlignment="1">
      <alignment horizontal="center" vertical="center" wrapText="1"/>
    </xf>
    <xf numFmtId="1" fontId="44" fillId="0" borderId="35" xfId="0" applyNumberFormat="1" applyFont="1" applyFill="1" applyBorder="1" applyAlignment="1">
      <alignment horizontal="center" vertical="center" wrapText="1"/>
    </xf>
    <xf numFmtId="0" fontId="68" fillId="0" borderId="36" xfId="238" applyFont="1" applyBorder="1" applyAlignment="1">
      <alignment horizontal="center" vertical="center"/>
    </xf>
    <xf numFmtId="0" fontId="68" fillId="0" borderId="13" xfId="238" applyFont="1" applyBorder="1" applyAlignment="1">
      <alignment wrapText="1"/>
    </xf>
    <xf numFmtId="0" fontId="68" fillId="0" borderId="13" xfId="238" applyFont="1" applyBorder="1" applyAlignment="1">
      <alignment horizontal="center" vertical="center"/>
    </xf>
    <xf numFmtId="0" fontId="68" fillId="0" borderId="31" xfId="238" applyFont="1" applyBorder="1" applyAlignment="1">
      <alignment horizontal="center" vertical="center"/>
    </xf>
    <xf numFmtId="0" fontId="68" fillId="0" borderId="12" xfId="238" applyFont="1" applyBorder="1" applyAlignment="1">
      <alignment wrapText="1"/>
    </xf>
    <xf numFmtId="0" fontId="68" fillId="0" borderId="12" xfId="238" applyFont="1" applyBorder="1" applyAlignment="1">
      <alignment horizontal="center" vertical="center"/>
    </xf>
    <xf numFmtId="2" fontId="45" fillId="0" borderId="12" xfId="238" applyNumberFormat="1" applyFont="1" applyBorder="1" applyAlignment="1">
      <alignment horizontal="center" vertical="center"/>
    </xf>
    <xf numFmtId="2" fontId="44" fillId="0" borderId="32" xfId="238" applyNumberFormat="1" applyFont="1" applyFill="1" applyBorder="1" applyAlignment="1">
      <alignment horizontal="center" vertical="center"/>
    </xf>
    <xf numFmtId="0" fontId="45" fillId="0" borderId="12" xfId="238" applyFont="1" applyFill="1" applyBorder="1" applyAlignment="1">
      <alignment horizontal="center" vertical="center"/>
    </xf>
    <xf numFmtId="0" fontId="68" fillId="0" borderId="13" xfId="238" applyFont="1" applyBorder="1" applyAlignment="1">
      <alignment horizontal="left" wrapText="1"/>
    </xf>
    <xf numFmtId="0" fontId="68" fillId="0" borderId="12" xfId="238" applyFont="1" applyBorder="1" applyAlignment="1">
      <alignment horizontal="left" wrapText="1"/>
    </xf>
    <xf numFmtId="1" fontId="68" fillId="0" borderId="12" xfId="238" applyNumberFormat="1" applyFont="1" applyBorder="1" applyAlignment="1">
      <alignment horizontal="center" vertical="center"/>
    </xf>
    <xf numFmtId="0" fontId="68" fillId="0" borderId="31" xfId="238" applyFont="1" applyFill="1" applyBorder="1" applyAlignment="1">
      <alignment horizontal="center" vertical="center"/>
    </xf>
    <xf numFmtId="0" fontId="68" fillId="0" borderId="12" xfId="238" applyFont="1" applyFill="1" applyBorder="1" applyAlignment="1">
      <alignment horizontal="left" wrapText="1"/>
    </xf>
    <xf numFmtId="2" fontId="45" fillId="0" borderId="12" xfId="238" applyNumberFormat="1" applyFont="1" applyFill="1" applyBorder="1" applyAlignment="1">
      <alignment horizontal="center" vertical="center"/>
    </xf>
    <xf numFmtId="0" fontId="68" fillId="0" borderId="12" xfId="238" applyFont="1" applyFill="1" applyBorder="1" applyAlignment="1">
      <alignment horizontal="center" vertical="center"/>
    </xf>
    <xf numFmtId="0" fontId="45" fillId="0" borderId="36" xfId="220" applyFont="1" applyBorder="1" applyAlignment="1">
      <alignment horizontal="center" vertical="center"/>
    </xf>
    <xf numFmtId="169" fontId="45" fillId="0" borderId="11" xfId="238" applyNumberFormat="1" applyFont="1" applyBorder="1" applyAlignment="1">
      <alignment horizontal="center" vertical="center"/>
    </xf>
    <xf numFmtId="2" fontId="68" fillId="0" borderId="13" xfId="238" applyNumberFormat="1" applyFont="1" applyBorder="1" applyAlignment="1">
      <alignment horizontal="center" vertical="center"/>
    </xf>
    <xf numFmtId="1" fontId="68" fillId="0" borderId="13" xfId="238" applyNumberFormat="1" applyFont="1" applyBorder="1" applyAlignment="1">
      <alignment horizontal="center" vertical="center"/>
    </xf>
    <xf numFmtId="2" fontId="68" fillId="0" borderId="11" xfId="238" applyNumberFormat="1" applyFont="1" applyFill="1" applyBorder="1" applyAlignment="1">
      <alignment horizontal="center" vertical="center"/>
    </xf>
    <xf numFmtId="1" fontId="68" fillId="0" borderId="11" xfId="238" applyNumberFormat="1" applyFont="1" applyFill="1" applyBorder="1" applyAlignment="1">
      <alignment horizontal="center" vertical="center"/>
    </xf>
    <xf numFmtId="3" fontId="45" fillId="0" borderId="11" xfId="196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44" fillId="0" borderId="28" xfId="196" applyNumberFormat="1" applyFont="1" applyFill="1" applyBorder="1" applyAlignment="1">
      <alignment horizontal="center" vertical="center"/>
    </xf>
    <xf numFmtId="4" fontId="45" fillId="0" borderId="11" xfId="196" applyNumberFormat="1" applyFont="1" applyFill="1" applyBorder="1" applyAlignment="1">
      <alignment horizontal="center" vertical="center"/>
    </xf>
    <xf numFmtId="4" fontId="44" fillId="0" borderId="28" xfId="196" applyNumberFormat="1" applyFont="1" applyBorder="1" applyAlignment="1">
      <alignment horizontal="center" vertical="center"/>
    </xf>
    <xf numFmtId="4" fontId="44" fillId="0" borderId="28" xfId="220" applyNumberFormat="1" applyFont="1" applyBorder="1" applyAlignment="1">
      <alignment horizontal="center" vertical="center"/>
    </xf>
    <xf numFmtId="4" fontId="45" fillId="0" borderId="11" xfId="220" applyNumberFormat="1" applyFont="1" applyFill="1" applyBorder="1" applyAlignment="1">
      <alignment horizontal="center" vertical="center"/>
    </xf>
    <xf numFmtId="4" fontId="44" fillId="0" borderId="29" xfId="220" applyNumberFormat="1" applyFont="1" applyBorder="1" applyAlignment="1">
      <alignment horizontal="center" vertical="center"/>
    </xf>
    <xf numFmtId="2" fontId="45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68" fillId="0" borderId="12" xfId="238" applyNumberFormat="1" applyFont="1" applyBorder="1" applyAlignment="1">
      <alignment horizontal="center" vertical="center"/>
    </xf>
    <xf numFmtId="2" fontId="68" fillId="0" borderId="12" xfId="238" applyNumberFormat="1" applyFont="1" applyFill="1" applyBorder="1" applyAlignment="1">
      <alignment horizontal="center" vertical="center"/>
    </xf>
    <xf numFmtId="0" fontId="45" fillId="0" borderId="31" xfId="220" applyFont="1" applyBorder="1" applyAlignment="1">
      <alignment horizontal="center" vertical="center"/>
    </xf>
    <xf numFmtId="0" fontId="45" fillId="0" borderId="12" xfId="220" applyFont="1" applyBorder="1" applyAlignment="1">
      <alignment vertical="center" wrapText="1"/>
    </xf>
    <xf numFmtId="4" fontId="45" fillId="0" borderId="12" xfId="220" applyNumberFormat="1" applyFont="1" applyBorder="1" applyAlignment="1">
      <alignment horizontal="center" vertical="center"/>
    </xf>
    <xf numFmtId="4" fontId="44" fillId="0" borderId="32" xfId="220" applyNumberFormat="1" applyFont="1" applyBorder="1" applyAlignment="1">
      <alignment horizontal="center" vertical="center"/>
    </xf>
    <xf numFmtId="0" fontId="45" fillId="0" borderId="31" xfId="196" applyFont="1" applyBorder="1" applyAlignment="1">
      <alignment horizontal="center" vertical="center"/>
    </xf>
    <xf numFmtId="4" fontId="44" fillId="0" borderId="32" xfId="196" applyNumberFormat="1" applyFont="1" applyBorder="1" applyAlignment="1">
      <alignment horizontal="center" vertical="center"/>
    </xf>
    <xf numFmtId="2" fontId="45" fillId="0" borderId="13" xfId="238" applyNumberFormat="1" applyFont="1" applyFill="1" applyBorder="1" applyAlignment="1">
      <alignment horizontal="center" vertical="center"/>
    </xf>
    <xf numFmtId="4" fontId="44" fillId="0" borderId="32" xfId="196" applyNumberFormat="1" applyFont="1" applyFill="1" applyBorder="1" applyAlignment="1">
      <alignment horizontal="center" vertical="center"/>
    </xf>
    <xf numFmtId="3" fontId="45" fillId="0" borderId="12" xfId="196" applyNumberFormat="1" applyFont="1" applyBorder="1" applyAlignment="1">
      <alignment horizontal="center" vertical="center"/>
    </xf>
    <xf numFmtId="4" fontId="47" fillId="78" borderId="28" xfId="196" applyNumberFormat="1" applyFont="1" applyFill="1" applyBorder="1" applyAlignment="1">
      <alignment horizontal="center" vertical="center"/>
    </xf>
    <xf numFmtId="4" fontId="51" fillId="78" borderId="28" xfId="196" applyNumberFormat="1" applyFont="1" applyFill="1" applyBorder="1" applyAlignment="1">
      <alignment horizontal="center" vertical="center"/>
    </xf>
    <xf numFmtId="4" fontId="51" fillId="78" borderId="29" xfId="196" applyNumberFormat="1" applyFont="1" applyFill="1" applyBorder="1" applyAlignment="1">
      <alignment horizontal="center" vertical="center"/>
    </xf>
    <xf numFmtId="4" fontId="47" fillId="78" borderId="42" xfId="196" applyNumberFormat="1" applyFont="1" applyFill="1" applyBorder="1" applyAlignment="1">
      <alignment horizontal="center" vertical="center"/>
    </xf>
    <xf numFmtId="4" fontId="51" fillId="78" borderId="29" xfId="220" applyNumberFormat="1" applyFont="1" applyFill="1" applyBorder="1" applyAlignment="1">
      <alignment horizontal="center" vertical="center"/>
    </xf>
    <xf numFmtId="4" fontId="51" fillId="78" borderId="43" xfId="220" applyNumberFormat="1" applyFont="1" applyFill="1" applyBorder="1" applyAlignment="1">
      <alignment horizontal="center" vertical="center"/>
    </xf>
    <xf numFmtId="4" fontId="47" fillId="78" borderId="29" xfId="220" applyNumberFormat="1" applyFont="1" applyFill="1" applyBorder="1" applyAlignment="1">
      <alignment horizontal="center" vertical="center"/>
    </xf>
    <xf numFmtId="4" fontId="47" fillId="80" borderId="43" xfId="220" applyNumberFormat="1" applyFont="1" applyFill="1" applyBorder="1" applyAlignment="1">
      <alignment horizontal="center" vertical="center"/>
    </xf>
    <xf numFmtId="0" fontId="45" fillId="0" borderId="53" xfId="196" applyFont="1" applyBorder="1" applyAlignment="1">
      <alignment horizontal="center" vertical="center"/>
    </xf>
    <xf numFmtId="0" fontId="45" fillId="0" borderId="54" xfId="196" applyFont="1" applyBorder="1" applyAlignment="1">
      <alignment vertical="center" wrapText="1"/>
    </xf>
    <xf numFmtId="0" fontId="45" fillId="0" borderId="25" xfId="262" applyFont="1" applyFill="1" applyBorder="1" applyAlignment="1">
      <alignment horizontal="center" vertical="center" wrapText="1"/>
    </xf>
    <xf numFmtId="0" fontId="80" fillId="0" borderId="25" xfId="262" applyFont="1" applyFill="1" applyBorder="1" applyAlignment="1">
      <alignment horizontal="center" vertical="center"/>
    </xf>
    <xf numFmtId="2" fontId="76" fillId="0" borderId="25" xfId="260" applyNumberFormat="1" applyFont="1" applyFill="1" applyBorder="1" applyAlignment="1">
      <alignment horizontal="center" vertical="center" shrinkToFit="1"/>
    </xf>
    <xf numFmtId="0" fontId="80" fillId="0" borderId="11" xfId="262" applyFont="1" applyFill="1" applyBorder="1" applyAlignment="1">
      <alignment horizontal="center" vertical="center"/>
    </xf>
    <xf numFmtId="0" fontId="45" fillId="0" borderId="11" xfId="262" applyFont="1" applyFill="1" applyBorder="1" applyAlignment="1">
      <alignment horizontal="center" vertical="center"/>
    </xf>
    <xf numFmtId="0" fontId="68" fillId="0" borderId="33" xfId="238" applyFont="1" applyBorder="1" applyAlignment="1">
      <alignment vertical="center"/>
    </xf>
    <xf numFmtId="0" fontId="82" fillId="0" borderId="11" xfId="263" applyFont="1" applyFill="1" applyBorder="1" applyAlignment="1">
      <alignment horizontal="left" vertical="top" wrapText="1"/>
    </xf>
    <xf numFmtId="0" fontId="82" fillId="0" borderId="34" xfId="263" applyFont="1" applyFill="1" applyBorder="1" applyAlignment="1">
      <alignment horizontal="left" vertical="top" wrapText="1"/>
    </xf>
    <xf numFmtId="0" fontId="68" fillId="46" borderId="24" xfId="238" applyFont="1" applyFill="1" applyBorder="1" applyAlignment="1">
      <alignment horizontal="center" vertical="center"/>
    </xf>
    <xf numFmtId="0" fontId="68" fillId="46" borderId="25" xfId="238" applyFont="1" applyFill="1" applyBorder="1" applyAlignment="1">
      <alignment horizontal="left" wrapText="1"/>
    </xf>
    <xf numFmtId="0" fontId="68" fillId="46" borderId="27" xfId="238" applyFont="1" applyFill="1" applyBorder="1" applyAlignment="1">
      <alignment horizontal="center" vertical="center"/>
    </xf>
    <xf numFmtId="0" fontId="68" fillId="46" borderId="11" xfId="238" applyFont="1" applyFill="1" applyBorder="1" applyAlignment="1">
      <alignment horizontal="left" wrapText="1"/>
    </xf>
    <xf numFmtId="0" fontId="68" fillId="46" borderId="11" xfId="238" applyFont="1" applyFill="1" applyBorder="1" applyAlignment="1">
      <alignment wrapText="1"/>
    </xf>
    <xf numFmtId="0" fontId="68" fillId="46" borderId="11" xfId="238" applyFont="1" applyFill="1" applyBorder="1" applyAlignment="1">
      <alignment horizontal="left" vertical="center" wrapText="1"/>
    </xf>
    <xf numFmtId="0" fontId="68" fillId="46" borderId="11" xfId="238" applyFont="1" applyFill="1" applyBorder="1" applyAlignment="1">
      <alignment horizontal="center" wrapText="1"/>
    </xf>
    <xf numFmtId="0" fontId="45" fillId="46" borderId="11" xfId="238" applyFont="1" applyFill="1" applyBorder="1" applyAlignment="1">
      <alignment horizontal="left" wrapText="1"/>
    </xf>
    <xf numFmtId="0" fontId="82" fillId="46" borderId="11" xfId="263" applyFont="1" applyFill="1" applyBorder="1" applyAlignment="1">
      <alignment horizontal="left" vertical="top" wrapText="1"/>
    </xf>
    <xf numFmtId="2" fontId="68" fillId="46" borderId="34" xfId="238" applyNumberFormat="1" applyFont="1" applyFill="1" applyBorder="1" applyAlignment="1">
      <alignment horizontal="center" vertical="center"/>
    </xf>
    <xf numFmtId="0" fontId="72" fillId="46" borderId="34" xfId="238" applyFont="1" applyFill="1" applyBorder="1" applyAlignment="1">
      <alignment horizontal="center" vertical="center"/>
    </xf>
    <xf numFmtId="4" fontId="44" fillId="46" borderId="35" xfId="196" applyNumberFormat="1" applyFont="1" applyFill="1" applyBorder="1" applyAlignment="1">
      <alignment horizontal="center" vertical="center"/>
    </xf>
    <xf numFmtId="0" fontId="77" fillId="0" borderId="11" xfId="263" applyFont="1" applyFill="1" applyBorder="1" applyAlignment="1">
      <alignment horizontal="left" vertical="top" wrapText="1"/>
    </xf>
    <xf numFmtId="0" fontId="68" fillId="0" borderId="40" xfId="238" applyFont="1" applyBorder="1" applyAlignment="1">
      <alignment vertical="center"/>
    </xf>
    <xf numFmtId="0" fontId="82" fillId="0" borderId="41" xfId="263" applyFont="1" applyFill="1" applyBorder="1" applyAlignment="1">
      <alignment horizontal="left" vertical="top" wrapText="1"/>
    </xf>
    <xf numFmtId="0" fontId="45" fillId="0" borderId="11" xfId="262" applyFont="1" applyFill="1" applyBorder="1" applyAlignment="1">
      <alignment horizontal="center" vertical="center" wrapText="1"/>
    </xf>
    <xf numFmtId="0" fontId="83" fillId="0" borderId="11" xfId="263" applyFont="1" applyFill="1" applyBorder="1" applyAlignment="1">
      <alignment horizontal="center" vertical="center" wrapText="1"/>
    </xf>
    <xf numFmtId="0" fontId="83" fillId="46" borderId="11" xfId="263" applyFont="1" applyFill="1" applyBorder="1" applyAlignment="1">
      <alignment horizontal="center" vertical="center" wrapText="1"/>
    </xf>
    <xf numFmtId="0" fontId="68" fillId="0" borderId="56" xfId="238" applyFont="1" applyBorder="1" applyAlignment="1">
      <alignment horizontal="center" vertical="center"/>
    </xf>
    <xf numFmtId="0" fontId="45" fillId="0" borderId="24" xfId="238" applyFont="1" applyFill="1" applyBorder="1" applyAlignment="1">
      <alignment horizontal="left" wrapText="1"/>
    </xf>
    <xf numFmtId="0" fontId="68" fillId="0" borderId="27" xfId="238" applyFont="1" applyBorder="1" applyAlignment="1">
      <alignment wrapText="1"/>
    </xf>
    <xf numFmtId="0" fontId="68" fillId="0" borderId="27" xfId="238" applyFont="1" applyBorder="1" applyAlignment="1">
      <alignment vertical="center" wrapText="1"/>
    </xf>
    <xf numFmtId="0" fontId="68" fillId="46" borderId="44" xfId="238" applyFont="1" applyFill="1" applyBorder="1" applyAlignment="1">
      <alignment horizontal="center" vertical="center"/>
    </xf>
    <xf numFmtId="0" fontId="68" fillId="46" borderId="33" xfId="238" applyFont="1" applyFill="1" applyBorder="1" applyAlignment="1">
      <alignment horizontal="left" wrapText="1"/>
    </xf>
    <xf numFmtId="4" fontId="44" fillId="46" borderId="42" xfId="196" applyNumberFormat="1" applyFont="1" applyFill="1" applyBorder="1" applyAlignment="1">
      <alignment horizontal="center" vertical="center"/>
    </xf>
    <xf numFmtId="1" fontId="76" fillId="0" borderId="41" xfId="263" applyNumberFormat="1" applyFont="1" applyFill="1" applyBorder="1" applyAlignment="1">
      <alignment horizontal="center" vertical="top" shrinkToFit="1"/>
    </xf>
    <xf numFmtId="0" fontId="77" fillId="0" borderId="41" xfId="263" applyFont="1" applyFill="1" applyBorder="1" applyAlignment="1">
      <alignment horizontal="center" vertical="top" wrapText="1"/>
    </xf>
    <xf numFmtId="2" fontId="76" fillId="0" borderId="41" xfId="263" applyNumberFormat="1" applyFont="1" applyFill="1" applyBorder="1" applyAlignment="1">
      <alignment horizontal="center" vertical="top" shrinkToFit="1"/>
    </xf>
    <xf numFmtId="2" fontId="83" fillId="46" borderId="11" xfId="263" applyNumberFormat="1" applyFont="1" applyFill="1" applyBorder="1" applyAlignment="1">
      <alignment horizontal="center" vertical="center" wrapText="1" shrinkToFit="1"/>
    </xf>
    <xf numFmtId="2" fontId="68" fillId="46" borderId="25" xfId="238" applyNumberFormat="1" applyFont="1" applyFill="1" applyBorder="1" applyAlignment="1">
      <alignment horizontal="center" vertical="center" wrapText="1"/>
    </xf>
    <xf numFmtId="2" fontId="45" fillId="46" borderId="25" xfId="238" applyNumberFormat="1" applyFont="1" applyFill="1" applyBorder="1" applyAlignment="1">
      <alignment horizontal="center" vertical="center" wrapText="1"/>
    </xf>
    <xf numFmtId="4" fontId="44" fillId="46" borderId="26" xfId="196" applyNumberFormat="1" applyFont="1" applyFill="1" applyBorder="1" applyAlignment="1">
      <alignment horizontal="center" vertical="center" wrapText="1"/>
    </xf>
    <xf numFmtId="2" fontId="68" fillId="46" borderId="11" xfId="238" applyNumberFormat="1" applyFont="1" applyFill="1" applyBorder="1" applyAlignment="1">
      <alignment horizontal="center" vertical="center" wrapText="1"/>
    </xf>
    <xf numFmtId="2" fontId="45" fillId="46" borderId="11" xfId="238" applyNumberFormat="1" applyFont="1" applyFill="1" applyBorder="1" applyAlignment="1">
      <alignment horizontal="center" vertical="center" wrapText="1"/>
    </xf>
    <xf numFmtId="0" fontId="68" fillId="46" borderId="11" xfId="238" applyFont="1" applyFill="1" applyBorder="1" applyAlignment="1">
      <alignment horizontal="center" vertical="center" wrapText="1"/>
    </xf>
    <xf numFmtId="4" fontId="44" fillId="46" borderId="28" xfId="196" applyNumberFormat="1" applyFont="1" applyFill="1" applyBorder="1" applyAlignment="1">
      <alignment horizontal="center" vertical="center" wrapText="1"/>
    </xf>
    <xf numFmtId="0" fontId="45" fillId="46" borderId="11" xfId="262" applyFont="1" applyFill="1" applyBorder="1" applyAlignment="1">
      <alignment horizontal="center" vertical="center" wrapText="1"/>
    </xf>
    <xf numFmtId="0" fontId="78" fillId="46" borderId="11" xfId="262" applyFont="1" applyFill="1" applyBorder="1" applyAlignment="1">
      <alignment horizontal="center" vertical="center" wrapText="1"/>
    </xf>
    <xf numFmtId="1" fontId="83" fillId="46" borderId="11" xfId="263" applyNumberFormat="1" applyFont="1" applyFill="1" applyBorder="1" applyAlignment="1">
      <alignment horizontal="center" vertical="center" wrapText="1" shrinkToFit="1"/>
    </xf>
    <xf numFmtId="0" fontId="45" fillId="46" borderId="11" xfId="238" applyFont="1" applyFill="1" applyBorder="1" applyAlignment="1">
      <alignment horizontal="center" vertical="center" wrapText="1"/>
    </xf>
    <xf numFmtId="2" fontId="83" fillId="0" borderId="11" xfId="263" applyNumberFormat="1" applyFont="1" applyFill="1" applyBorder="1" applyAlignment="1">
      <alignment horizontal="center" vertical="center" wrapText="1" shrinkToFit="1"/>
    </xf>
    <xf numFmtId="1" fontId="83" fillId="0" borderId="11" xfId="263" applyNumberFormat="1" applyFont="1" applyFill="1" applyBorder="1" applyAlignment="1">
      <alignment horizontal="center" vertical="center" wrapText="1" shrinkToFit="1"/>
    </xf>
    <xf numFmtId="0" fontId="45" fillId="0" borderId="11" xfId="263" applyFont="1" applyFill="1" applyBorder="1" applyAlignment="1">
      <alignment horizontal="center" vertical="center" wrapText="1"/>
    </xf>
    <xf numFmtId="1" fontId="83" fillId="0" borderId="34" xfId="263" applyNumberFormat="1" applyFont="1" applyFill="1" applyBorder="1" applyAlignment="1">
      <alignment horizontal="center" vertical="center" shrinkToFit="1"/>
    </xf>
    <xf numFmtId="0" fontId="45" fillId="0" borderId="34" xfId="263" applyFont="1" applyFill="1" applyBorder="1" applyAlignment="1">
      <alignment horizontal="center" vertical="center" wrapText="1"/>
    </xf>
    <xf numFmtId="2" fontId="83" fillId="0" borderId="34" xfId="263" applyNumberFormat="1" applyFont="1" applyFill="1" applyBorder="1" applyAlignment="1">
      <alignment horizontal="center" vertical="center" shrinkToFit="1"/>
    </xf>
    <xf numFmtId="4" fontId="44" fillId="0" borderId="28" xfId="196" applyNumberFormat="1" applyFont="1" applyFill="1" applyBorder="1" applyAlignment="1">
      <alignment horizontal="center" vertical="center"/>
    </xf>
    <xf numFmtId="4" fontId="45" fillId="0" borderId="12" xfId="196" applyNumberFormat="1" applyFont="1" applyFill="1" applyBorder="1" applyAlignment="1">
      <alignment horizontal="center" vertical="center"/>
    </xf>
    <xf numFmtId="2" fontId="72" fillId="0" borderId="11" xfId="238" applyNumberFormat="1" applyFont="1" applyFill="1" applyBorder="1" applyAlignment="1">
      <alignment horizontal="center" vertical="center"/>
    </xf>
    <xf numFmtId="2" fontId="68" fillId="0" borderId="13" xfId="238" applyNumberFormat="1" applyFont="1" applyFill="1" applyBorder="1" applyAlignment="1">
      <alignment horizontal="center" vertical="center"/>
    </xf>
    <xf numFmtId="0" fontId="68" fillId="0" borderId="55" xfId="238" applyFont="1" applyBorder="1" applyAlignment="1">
      <alignment horizontal="center" vertical="center"/>
    </xf>
    <xf numFmtId="0" fontId="68" fillId="0" borderId="11" xfId="238" applyFont="1" applyBorder="1" applyAlignment="1">
      <alignment horizontal="center" vertical="center"/>
    </xf>
    <xf numFmtId="0" fontId="68" fillId="0" borderId="11" xfId="238" applyFont="1" applyBorder="1" applyAlignment="1">
      <alignment horizontal="center" vertical="center" wrapText="1"/>
    </xf>
    <xf numFmtId="2" fontId="68" fillId="0" borderId="11" xfId="238" applyNumberFormat="1" applyFont="1" applyBorder="1" applyAlignment="1">
      <alignment horizontal="center" vertical="center"/>
    </xf>
    <xf numFmtId="0" fontId="44" fillId="0" borderId="46" xfId="0" applyFont="1" applyFill="1" applyBorder="1" applyAlignment="1">
      <alignment horizontal="center" vertical="center" wrapText="1"/>
    </xf>
    <xf numFmtId="0" fontId="68" fillId="0" borderId="60" xfId="238" applyFont="1" applyBorder="1" applyAlignment="1">
      <alignment horizontal="center" vertical="center"/>
    </xf>
    <xf numFmtId="0" fontId="45" fillId="0" borderId="60" xfId="196" applyFont="1" applyBorder="1" applyAlignment="1">
      <alignment horizontal="center" vertical="center"/>
    </xf>
    <xf numFmtId="0" fontId="45" fillId="0" borderId="60" xfId="220" applyFont="1" applyBorder="1" applyAlignment="1">
      <alignment horizontal="center" vertical="center"/>
    </xf>
    <xf numFmtId="0" fontId="68" fillId="0" borderId="56" xfId="238" applyFont="1" applyBorder="1" applyAlignment="1">
      <alignment horizontal="center" vertical="center" wrapText="1"/>
    </xf>
    <xf numFmtId="2" fontId="68" fillId="0" borderId="11" xfId="238" applyNumberFormat="1" applyFont="1" applyBorder="1" applyAlignment="1">
      <alignment horizontal="center" vertical="center"/>
    </xf>
    <xf numFmtId="0" fontId="68" fillId="0" borderId="11" xfId="238" applyFont="1" applyBorder="1" applyAlignment="1">
      <alignment horizontal="center" vertical="center"/>
    </xf>
    <xf numFmtId="2" fontId="68" fillId="0" borderId="11" xfId="238" applyNumberFormat="1" applyFont="1" applyBorder="1" applyAlignment="1">
      <alignment horizontal="center" vertical="center"/>
    </xf>
    <xf numFmtId="2" fontId="83" fillId="0" borderId="11" xfId="263" applyNumberFormat="1" applyFont="1" applyFill="1" applyBorder="1" applyAlignment="1">
      <alignment horizontal="center" vertical="center" wrapText="1"/>
    </xf>
    <xf numFmtId="0" fontId="68" fillId="0" borderId="11" xfId="238" applyFont="1" applyBorder="1" applyAlignment="1">
      <alignment horizontal="center" vertical="center"/>
    </xf>
    <xf numFmtId="0" fontId="68" fillId="0" borderId="11" xfId="238" applyFont="1" applyFill="1" applyBorder="1" applyAlignment="1">
      <alignment wrapText="1"/>
    </xf>
    <xf numFmtId="0" fontId="45" fillId="0" borderId="31" xfId="196" applyFont="1" applyFill="1" applyBorder="1" applyAlignment="1">
      <alignment horizontal="center" vertical="center"/>
    </xf>
    <xf numFmtId="0" fontId="45" fillId="0" borderId="27" xfId="196" applyFont="1" applyFill="1" applyBorder="1" applyAlignment="1">
      <alignment horizontal="center" vertical="center"/>
    </xf>
    <xf numFmtId="0" fontId="69" fillId="0" borderId="44" xfId="238" applyFont="1" applyBorder="1" applyAlignment="1">
      <alignment horizontal="left" vertical="center"/>
    </xf>
    <xf numFmtId="0" fontId="69" fillId="0" borderId="45" xfId="238" applyFont="1" applyBorder="1" applyAlignment="1">
      <alignment horizontal="left" vertical="center"/>
    </xf>
    <xf numFmtId="0" fontId="69" fillId="0" borderId="46" xfId="238" applyFont="1" applyBorder="1" applyAlignment="1">
      <alignment horizontal="left" vertical="center"/>
    </xf>
    <xf numFmtId="0" fontId="44" fillId="79" borderId="47" xfId="0" applyFont="1" applyFill="1" applyBorder="1" applyAlignment="1">
      <alignment horizontal="center" vertical="center" wrapText="1"/>
    </xf>
    <xf numFmtId="0" fontId="44" fillId="79" borderId="48" xfId="0" applyFont="1" applyFill="1" applyBorder="1" applyAlignment="1">
      <alignment horizontal="center" vertical="center" wrapText="1"/>
    </xf>
    <xf numFmtId="0" fontId="44" fillId="79" borderId="49" xfId="0" applyFont="1" applyFill="1" applyBorder="1" applyAlignment="1">
      <alignment horizontal="center" vertical="center" wrapText="1"/>
    </xf>
    <xf numFmtId="0" fontId="44" fillId="0" borderId="40" xfId="196" applyFont="1" applyBorder="1" applyAlignment="1">
      <alignment horizontal="center" vertical="center"/>
    </xf>
    <xf numFmtId="0" fontId="44" fillId="0" borderId="58" xfId="196" applyFont="1" applyBorder="1" applyAlignment="1">
      <alignment horizontal="center" vertical="center"/>
    </xf>
    <xf numFmtId="0" fontId="44" fillId="0" borderId="41" xfId="196" applyFont="1" applyBorder="1" applyAlignment="1">
      <alignment horizontal="center" vertical="center"/>
    </xf>
    <xf numFmtId="0" fontId="44" fillId="0" borderId="42" xfId="196" applyFont="1" applyBorder="1" applyAlignment="1">
      <alignment horizontal="center" vertical="center"/>
    </xf>
    <xf numFmtId="0" fontId="44" fillId="0" borderId="40" xfId="220" applyFont="1" applyBorder="1" applyAlignment="1">
      <alignment horizontal="left" vertical="center"/>
    </xf>
    <xf numFmtId="0" fontId="44" fillId="0" borderId="58" xfId="220" applyFont="1" applyBorder="1" applyAlignment="1">
      <alignment horizontal="left" vertical="center"/>
    </xf>
    <xf numFmtId="0" fontId="44" fillId="0" borderId="41" xfId="220" applyFont="1" applyBorder="1" applyAlignment="1">
      <alignment horizontal="left" vertical="center"/>
    </xf>
    <xf numFmtId="0" fontId="44" fillId="0" borderId="44" xfId="220" applyFont="1" applyBorder="1" applyAlignment="1">
      <alignment horizontal="left" vertical="center"/>
    </xf>
    <xf numFmtId="0" fontId="44" fillId="0" borderId="45" xfId="220" applyFont="1" applyBorder="1" applyAlignment="1">
      <alignment horizontal="left" vertical="center"/>
    </xf>
    <xf numFmtId="0" fontId="44" fillId="0" borderId="46" xfId="220" applyFont="1" applyBorder="1" applyAlignment="1">
      <alignment horizontal="left" vertical="center"/>
    </xf>
    <xf numFmtId="0" fontId="44" fillId="0" borderId="40" xfId="196" applyFont="1" applyBorder="1" applyAlignment="1">
      <alignment horizontal="left" vertical="center"/>
    </xf>
    <xf numFmtId="0" fontId="44" fillId="0" borderId="58" xfId="196" applyFont="1" applyBorder="1" applyAlignment="1">
      <alignment horizontal="left" vertical="center"/>
    </xf>
    <xf numFmtId="0" fontId="44" fillId="0" borderId="41" xfId="196" applyFont="1" applyBorder="1" applyAlignment="1">
      <alignment horizontal="left" vertical="center"/>
    </xf>
    <xf numFmtId="0" fontId="47" fillId="78" borderId="37" xfId="0" applyFont="1" applyFill="1" applyBorder="1" applyAlignment="1">
      <alignment horizontal="center" vertical="center" wrapText="1"/>
    </xf>
    <xf numFmtId="0" fontId="47" fillId="78" borderId="59" xfId="0" applyFont="1" applyFill="1" applyBorder="1" applyAlignment="1">
      <alignment horizontal="center" vertical="center" wrapText="1"/>
    </xf>
    <xf numFmtId="0" fontId="47" fillId="78" borderId="38" xfId="0" applyFont="1" applyFill="1" applyBorder="1" applyAlignment="1">
      <alignment horizontal="center" vertical="center" wrapText="1"/>
    </xf>
    <xf numFmtId="0" fontId="47" fillId="78" borderId="39" xfId="0" applyFont="1" applyFill="1" applyBorder="1" applyAlignment="1">
      <alignment horizontal="center" vertical="center" wrapText="1"/>
    </xf>
    <xf numFmtId="0" fontId="44" fillId="0" borderId="36" xfId="196" applyFont="1" applyBorder="1" applyAlignment="1">
      <alignment horizontal="left" vertical="center"/>
    </xf>
    <xf numFmtId="0" fontId="44" fillId="0" borderId="61" xfId="196" applyFont="1" applyBorder="1" applyAlignment="1">
      <alignment horizontal="left" vertical="center"/>
    </xf>
    <xf numFmtId="0" fontId="44" fillId="0" borderId="13" xfId="196" applyFont="1" applyBorder="1" applyAlignment="1">
      <alignment horizontal="left" vertical="center"/>
    </xf>
    <xf numFmtId="0" fontId="44" fillId="79" borderId="40" xfId="0" applyFont="1" applyFill="1" applyBorder="1" applyAlignment="1">
      <alignment horizontal="center" vertical="center" wrapText="1"/>
    </xf>
    <xf numFmtId="0" fontId="44" fillId="79" borderId="58" xfId="0" applyFont="1" applyFill="1" applyBorder="1" applyAlignment="1">
      <alignment horizontal="center" vertical="center" wrapText="1"/>
    </xf>
    <xf numFmtId="0" fontId="44" fillId="79" borderId="41" xfId="0" applyFont="1" applyFill="1" applyBorder="1" applyAlignment="1">
      <alignment horizontal="center" vertical="center" wrapText="1"/>
    </xf>
    <xf numFmtId="0" fontId="44" fillId="79" borderId="42" xfId="0" applyFont="1" applyFill="1" applyBorder="1" applyAlignment="1">
      <alignment horizontal="center" vertical="center" wrapText="1"/>
    </xf>
    <xf numFmtId="0" fontId="44" fillId="0" borderId="50" xfId="196" applyFont="1" applyBorder="1" applyAlignment="1">
      <alignment horizontal="center" vertical="center"/>
    </xf>
    <xf numFmtId="0" fontId="44" fillId="0" borderId="51" xfId="196" applyFont="1" applyBorder="1" applyAlignment="1">
      <alignment horizontal="center" vertical="center"/>
    </xf>
    <xf numFmtId="0" fontId="44" fillId="0" borderId="52" xfId="196" applyFont="1" applyBorder="1" applyAlignment="1">
      <alignment horizontal="center" vertical="center"/>
    </xf>
    <xf numFmtId="0" fontId="44" fillId="0" borderId="30" xfId="220" applyFont="1" applyBorder="1" applyAlignment="1">
      <alignment horizontal="left" vertical="center"/>
    </xf>
    <xf numFmtId="0" fontId="44" fillId="0" borderId="62" xfId="220" applyFont="1" applyBorder="1" applyAlignment="1">
      <alignment horizontal="left" vertical="center"/>
    </xf>
    <xf numFmtId="0" fontId="44" fillId="0" borderId="14" xfId="220" applyFont="1" applyBorder="1" applyAlignment="1">
      <alignment horizontal="left" vertical="center"/>
    </xf>
    <xf numFmtId="0" fontId="44" fillId="0" borderId="42" xfId="220" applyFont="1" applyBorder="1" applyAlignment="1">
      <alignment horizontal="left" vertical="center"/>
    </xf>
    <xf numFmtId="0" fontId="44" fillId="0" borderId="36" xfId="220" applyFont="1" applyBorder="1" applyAlignment="1">
      <alignment horizontal="left" vertical="center"/>
    </xf>
    <xf numFmtId="0" fontId="44" fillId="0" borderId="61" xfId="220" applyFont="1" applyBorder="1" applyAlignment="1">
      <alignment horizontal="left" vertical="center"/>
    </xf>
    <xf numFmtId="0" fontId="44" fillId="0" borderId="13" xfId="220" applyFont="1" applyBorder="1" applyAlignment="1">
      <alignment horizontal="left" vertical="center"/>
    </xf>
    <xf numFmtId="0" fontId="45" fillId="0" borderId="13" xfId="196" applyFont="1" applyBorder="1" applyAlignment="1">
      <alignment horizontal="left" vertical="center"/>
    </xf>
    <xf numFmtId="0" fontId="69" fillId="0" borderId="47" xfId="238" applyFont="1" applyFill="1" applyBorder="1" applyAlignment="1">
      <alignment horizontal="left"/>
    </xf>
    <xf numFmtId="0" fontId="69" fillId="0" borderId="48" xfId="238" applyFont="1" applyFill="1" applyBorder="1" applyAlignment="1">
      <alignment horizontal="left"/>
    </xf>
    <xf numFmtId="0" fontId="69" fillId="0" borderId="49" xfId="238" applyFont="1" applyFill="1" applyBorder="1" applyAlignment="1">
      <alignment horizontal="left"/>
    </xf>
    <xf numFmtId="0" fontId="69" fillId="0" borderId="40" xfId="238" applyFont="1" applyBorder="1" applyAlignment="1">
      <alignment horizontal="left" vertical="center"/>
    </xf>
    <xf numFmtId="0" fontId="69" fillId="0" borderId="58" xfId="238" applyFont="1" applyBorder="1" applyAlignment="1">
      <alignment horizontal="left" vertical="center"/>
    </xf>
    <xf numFmtId="0" fontId="69" fillId="0" borderId="41" xfId="238" applyFont="1" applyBorder="1" applyAlignment="1">
      <alignment horizontal="left" vertical="center"/>
    </xf>
    <xf numFmtId="0" fontId="74" fillId="0" borderId="40" xfId="238" applyFont="1" applyBorder="1" applyAlignment="1">
      <alignment horizontal="left" vertical="center"/>
    </xf>
    <xf numFmtId="0" fontId="74" fillId="0" borderId="58" xfId="238" applyFont="1" applyBorder="1" applyAlignment="1">
      <alignment horizontal="left" vertical="center"/>
    </xf>
    <xf numFmtId="0" fontId="74" fillId="0" borderId="41" xfId="238" applyFont="1" applyBorder="1" applyAlignment="1">
      <alignment horizontal="left" vertical="center"/>
    </xf>
    <xf numFmtId="0" fontId="44" fillId="0" borderId="44" xfId="196" applyFont="1" applyBorder="1" applyAlignment="1">
      <alignment horizontal="left" vertical="center"/>
    </xf>
    <xf numFmtId="0" fontId="44" fillId="0" borderId="45" xfId="196" applyFont="1" applyBorder="1" applyAlignment="1">
      <alignment horizontal="left" vertical="center"/>
    </xf>
    <xf numFmtId="0" fontId="44" fillId="0" borderId="46" xfId="196" applyFont="1" applyBorder="1" applyAlignment="1">
      <alignment horizontal="left" vertical="center"/>
    </xf>
    <xf numFmtId="0" fontId="69" fillId="0" borderId="36" xfId="238" applyFont="1" applyBorder="1" applyAlignment="1">
      <alignment horizontal="left" vertical="center"/>
    </xf>
    <xf numFmtId="0" fontId="69" fillId="0" borderId="61" xfId="238" applyFont="1" applyBorder="1" applyAlignment="1">
      <alignment horizontal="left" vertical="center"/>
    </xf>
    <xf numFmtId="0" fontId="69" fillId="0" borderId="13" xfId="238" applyFont="1" applyBorder="1" applyAlignment="1">
      <alignment horizontal="left" vertical="center"/>
    </xf>
    <xf numFmtId="0" fontId="69" fillId="0" borderId="40" xfId="238" applyFont="1" applyFill="1" applyBorder="1" applyAlignment="1">
      <alignment horizontal="left"/>
    </xf>
    <xf numFmtId="0" fontId="69" fillId="0" borderId="58" xfId="238" applyFont="1" applyFill="1" applyBorder="1" applyAlignment="1">
      <alignment horizontal="left"/>
    </xf>
    <xf numFmtId="0" fontId="69" fillId="0" borderId="41" xfId="238" applyFont="1" applyFill="1" applyBorder="1" applyAlignment="1">
      <alignment horizontal="left"/>
    </xf>
    <xf numFmtId="0" fontId="69" fillId="0" borderId="42" xfId="238" applyFont="1" applyFill="1" applyBorder="1" applyAlignment="1">
      <alignment horizontal="left"/>
    </xf>
    <xf numFmtId="0" fontId="69" fillId="0" borderId="42" xfId="238" applyFont="1" applyBorder="1" applyAlignment="1">
      <alignment horizontal="left" vertical="center"/>
    </xf>
    <xf numFmtId="0" fontId="73" fillId="0" borderId="40" xfId="238" applyFont="1" applyBorder="1" applyAlignment="1">
      <alignment horizontal="left"/>
    </xf>
    <xf numFmtId="0" fontId="73" fillId="0" borderId="58" xfId="238" applyFont="1" applyBorder="1" applyAlignment="1">
      <alignment horizontal="left"/>
    </xf>
    <xf numFmtId="0" fontId="73" fillId="0" borderId="41" xfId="238" applyFont="1" applyBorder="1" applyAlignment="1">
      <alignment horizontal="left"/>
    </xf>
    <xf numFmtId="0" fontId="73" fillId="0" borderId="42" xfId="238" applyFont="1" applyBorder="1" applyAlignment="1">
      <alignment horizontal="left"/>
    </xf>
    <xf numFmtId="1" fontId="48" fillId="0" borderId="0" xfId="0" applyNumberFormat="1" applyFont="1" applyFill="1" applyBorder="1" applyAlignment="1">
      <alignment horizontal="center" vertical="center"/>
    </xf>
    <xf numFmtId="1" fontId="49" fillId="0" borderId="0" xfId="0" applyNumberFormat="1" applyFont="1" applyFill="1" applyBorder="1" applyAlignment="1">
      <alignment horizontal="center" vertical="center"/>
    </xf>
    <xf numFmtId="1" fontId="50" fillId="0" borderId="0" xfId="0" applyNumberFormat="1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" fontId="44" fillId="0" borderId="24" xfId="0" applyNumberFormat="1" applyFont="1" applyFill="1" applyBorder="1" applyAlignment="1">
      <alignment horizontal="center" vertical="center"/>
    </xf>
    <xf numFmtId="1" fontId="44" fillId="0" borderId="27" xfId="0" applyNumberFormat="1" applyFont="1" applyFill="1" applyBorder="1" applyAlignment="1">
      <alignment horizontal="center" vertical="center"/>
    </xf>
    <xf numFmtId="0" fontId="44" fillId="0" borderId="25" xfId="0" applyFont="1" applyFill="1" applyBorder="1" applyAlignment="1">
      <alignment horizontal="center" vertical="center"/>
    </xf>
    <xf numFmtId="1" fontId="44" fillId="0" borderId="38" xfId="0" applyNumberFormat="1" applyFont="1" applyFill="1" applyBorder="1" applyAlignment="1">
      <alignment horizontal="center" vertical="center" wrapText="1"/>
    </xf>
    <xf numFmtId="1" fontId="44" fillId="0" borderId="12" xfId="0" applyNumberFormat="1" applyFont="1" applyFill="1" applyBorder="1" applyAlignment="1">
      <alignment horizontal="center" vertical="center" wrapText="1"/>
    </xf>
    <xf numFmtId="4" fontId="44" fillId="0" borderId="29" xfId="196" applyNumberFormat="1" applyFont="1" applyFill="1" applyBorder="1" applyAlignment="1">
      <alignment horizontal="center" vertical="center"/>
    </xf>
    <xf numFmtId="4" fontId="44" fillId="0" borderId="57" xfId="196" applyNumberFormat="1" applyFont="1" applyFill="1" applyBorder="1" applyAlignment="1">
      <alignment horizontal="center" vertical="center"/>
    </xf>
    <xf numFmtId="4" fontId="44" fillId="0" borderId="32" xfId="196" applyNumberFormat="1" applyFont="1" applyFill="1" applyBorder="1" applyAlignment="1">
      <alignment horizontal="center" vertical="center"/>
    </xf>
    <xf numFmtId="0" fontId="68" fillId="0" borderId="27" xfId="238" applyFont="1" applyFill="1" applyBorder="1" applyAlignment="1">
      <alignment horizontal="left" vertical="center" wrapText="1"/>
    </xf>
    <xf numFmtId="0" fontId="68" fillId="0" borderId="63" xfId="238" applyFont="1" applyBorder="1" applyAlignment="1">
      <alignment horizontal="center" vertical="center" wrapText="1"/>
    </xf>
    <xf numFmtId="0" fontId="68" fillId="0" borderId="64" xfId="238" applyFont="1" applyBorder="1" applyAlignment="1">
      <alignment horizontal="center" vertical="center" wrapText="1"/>
    </xf>
    <xf numFmtId="0" fontId="68" fillId="0" borderId="65" xfId="238" applyFont="1" applyBorder="1" applyAlignment="1">
      <alignment horizontal="center" vertical="center" wrapText="1"/>
    </xf>
    <xf numFmtId="0" fontId="68" fillId="0" borderId="66" xfId="238" applyFont="1" applyBorder="1" applyAlignment="1">
      <alignment horizontal="center" vertical="center" wrapText="1"/>
    </xf>
    <xf numFmtId="0" fontId="68" fillId="0" borderId="55" xfId="238" applyFont="1" applyBorder="1" applyAlignment="1">
      <alignment horizontal="center" vertical="center"/>
    </xf>
    <xf numFmtId="2" fontId="68" fillId="0" borderId="11" xfId="238" applyNumberFormat="1" applyFont="1" applyBorder="1" applyAlignment="1">
      <alignment horizontal="center" vertical="center"/>
    </xf>
    <xf numFmtId="0" fontId="68" fillId="0" borderId="11" xfId="238" applyFont="1" applyBorder="1" applyAlignment="1">
      <alignment horizontal="center" vertical="center" wrapText="1"/>
    </xf>
    <xf numFmtId="0" fontId="69" fillId="0" borderId="47" xfId="238" applyFont="1" applyBorder="1" applyAlignment="1">
      <alignment horizontal="left" vertical="center"/>
    </xf>
    <xf numFmtId="0" fontId="69" fillId="0" borderId="48" xfId="238" applyFont="1" applyBorder="1" applyAlignment="1">
      <alignment horizontal="left" vertical="center"/>
    </xf>
    <xf numFmtId="2" fontId="68" fillId="0" borderId="11" xfId="238" applyNumberFormat="1" applyFont="1" applyBorder="1" applyAlignment="1">
      <alignment horizontal="center" vertical="center" wrapText="1"/>
    </xf>
    <xf numFmtId="2" fontId="45" fillId="0" borderId="11" xfId="238" applyNumberFormat="1" applyFont="1" applyBorder="1" applyAlignment="1">
      <alignment horizontal="center" vertical="center" wrapText="1"/>
    </xf>
    <xf numFmtId="0" fontId="68" fillId="0" borderId="11" xfId="238" applyFont="1" applyBorder="1" applyAlignment="1">
      <alignment horizontal="center" vertical="center"/>
    </xf>
    <xf numFmtId="0" fontId="68" fillId="0" borderId="27" xfId="238" applyFont="1" applyBorder="1" applyAlignment="1">
      <alignment horizontal="left" vertical="center" wrapText="1"/>
    </xf>
  </cellXfs>
  <cellStyles count="264">
    <cellStyle name="_PERSONAL" xfId="1" xr:uid="{00000000-0005-0000-0000-000000000000}"/>
    <cellStyle name="_PERSONAL_1" xfId="2" xr:uid="{00000000-0005-0000-0000-000001000000}"/>
    <cellStyle name="_PERSONAL_1_A4 Inwest polskie IIpopr" xfId="3" xr:uid="{00000000-0005-0000-0000-000002000000}"/>
    <cellStyle name="_PERSONAL_1_A4 Inwest polskie IIpopr_PRZEDMIAR - szczegółowy" xfId="4" xr:uid="{00000000-0005-0000-0000-000003000000}"/>
    <cellStyle name="_PERSONAL_1_A4 Inwest polskie IIpopr_PRZEDMIAR - zagreg." xfId="5" xr:uid="{00000000-0005-0000-0000-000004000000}"/>
    <cellStyle name="_PERSONAL_1_Boleslawiec rynk" xfId="6" xr:uid="{00000000-0005-0000-0000-000005000000}"/>
    <cellStyle name="_PERSONAL_1_Boleslawiec rynk_PRZEDMIAR - szczegółowy" xfId="7" xr:uid="{00000000-0005-0000-0000-000006000000}"/>
    <cellStyle name="_PERSONAL_1_Boleslawiec rynk_PRZEDMIAR - zagreg." xfId="8" xr:uid="{00000000-0005-0000-0000-000007000000}"/>
    <cellStyle name="_PERSONAL_1_Buczyna Inwest" xfId="9" xr:uid="{00000000-0005-0000-0000-000008000000}"/>
    <cellStyle name="_PERSONAL_1_Buczyna Inwest_PRZEDMIAR - szczegółowy" xfId="10" xr:uid="{00000000-0005-0000-0000-000009000000}"/>
    <cellStyle name="_PERSONAL_1_Buczyna Inwest_PRZEDMIAR - zagreg." xfId="11" xr:uid="{00000000-0005-0000-0000-00000A000000}"/>
    <cellStyle name="_PERSONAL_1_Inwest Belchatow 1" xfId="12" xr:uid="{00000000-0005-0000-0000-00000B000000}"/>
    <cellStyle name="_PERSONAL_1_Inwest Belchatow 1_PRZEDMIAR - szczegółowy" xfId="13" xr:uid="{00000000-0005-0000-0000-00000C000000}"/>
    <cellStyle name="_PERSONAL_1_Inwest Belchatow 1_PRZEDMIAR - zagreg." xfId="14" xr:uid="{00000000-0005-0000-0000-00000D000000}"/>
    <cellStyle name="_PERSONAL_1_kladka Ruda" xfId="15" xr:uid="{00000000-0005-0000-0000-00000E000000}"/>
    <cellStyle name="_PERSONAL_1_kladka Ruda_PRZEDMIAR - szczegółowy" xfId="16" xr:uid="{00000000-0005-0000-0000-00000F000000}"/>
    <cellStyle name="_PERSONAL_1_kladka Ruda_PRZEDMIAR - zagreg." xfId="17" xr:uid="{00000000-0005-0000-0000-000010000000}"/>
    <cellStyle name="_PERSONAL_1_kladka Slodowa" xfId="18" xr:uid="{00000000-0005-0000-0000-000011000000}"/>
    <cellStyle name="_PERSONAL_1_kladka Slodowa_PRZEDMIAR - szczegółowy" xfId="19" xr:uid="{00000000-0005-0000-0000-000012000000}"/>
    <cellStyle name="_PERSONAL_1_kladka Slodowa_PRZEDMIAR - zagreg." xfId="20" xr:uid="{00000000-0005-0000-0000-000013000000}"/>
    <cellStyle name="_PERSONAL_1_Legnica ofertowe II" xfId="21" xr:uid="{00000000-0005-0000-0000-000014000000}"/>
    <cellStyle name="_PERSONAL_1_Legnica ofertowe II_PRZEDMIAR - szczegółowy" xfId="22" xr:uid="{00000000-0005-0000-0000-000015000000}"/>
    <cellStyle name="_PERSONAL_1_Legnica ofertowe II_PRZEDMIAR - zagreg." xfId="23" xr:uid="{00000000-0005-0000-0000-000016000000}"/>
    <cellStyle name="_PERSONAL_1_Legnica rynkowe" xfId="24" xr:uid="{00000000-0005-0000-0000-000017000000}"/>
    <cellStyle name="_PERSONAL_1_Legnica rynkowe_PRZEDMIAR - szczegółowy" xfId="25" xr:uid="{00000000-0005-0000-0000-000018000000}"/>
    <cellStyle name="_PERSONAL_1_Legnica rynkowe_PRZEDMIAR - zagreg." xfId="26" xr:uid="{00000000-0005-0000-0000-000019000000}"/>
    <cellStyle name="_PERSONAL_1_LegnicaII" xfId="27" xr:uid="{00000000-0005-0000-0000-00001A000000}"/>
    <cellStyle name="_PERSONAL_1_LegnicaII_PRZEDMIAR - szczegółowy" xfId="28" xr:uid="{00000000-0005-0000-0000-00001B000000}"/>
    <cellStyle name="_PERSONAL_1_LegnicaII_PRZEDMIAR - zagreg." xfId="29" xr:uid="{00000000-0005-0000-0000-00001C000000}"/>
    <cellStyle name="_PERSONAL_1_Lubin 2 slepy" xfId="30" xr:uid="{00000000-0005-0000-0000-00001D000000}"/>
    <cellStyle name="_PERSONAL_1_Lubin 2 slepy_PRZEDMIAR - szczegółowy" xfId="31" xr:uid="{00000000-0005-0000-0000-00001E000000}"/>
    <cellStyle name="_PERSONAL_1_Lubin 2 slepy_PRZEDMIAR - zagreg." xfId="32" xr:uid="{00000000-0005-0000-0000-00001F000000}"/>
    <cellStyle name="_PERSONAL_1_Makolno slepy" xfId="33" xr:uid="{00000000-0005-0000-0000-000020000000}"/>
    <cellStyle name="_PERSONAL_1_Makolno Slepy 3" xfId="34" xr:uid="{00000000-0005-0000-0000-000021000000}"/>
    <cellStyle name="_PERSONAL_1_Makolno Slepy 3_PRZEDMIAR - szczegółowy" xfId="35" xr:uid="{00000000-0005-0000-0000-000022000000}"/>
    <cellStyle name="_PERSONAL_1_Makolno Slepy 3_PRZEDMIAR - zagreg." xfId="36" xr:uid="{00000000-0005-0000-0000-000023000000}"/>
    <cellStyle name="_PERSONAL_1_Makolno slepy_PRZEDMIAR - szczegółowy" xfId="37" xr:uid="{00000000-0005-0000-0000-000024000000}"/>
    <cellStyle name="_PERSONAL_1_Makolno slepy_PRZEDMIAR - zagreg." xfId="38" xr:uid="{00000000-0005-0000-0000-000025000000}"/>
    <cellStyle name="_PERSONAL_1_Most Milenijny" xfId="39" xr:uid="{00000000-0005-0000-0000-000026000000}"/>
    <cellStyle name="_PERSONAL_1_Most Milenijny_PRZEDMIAR - szczegółowy" xfId="40" xr:uid="{00000000-0005-0000-0000-000027000000}"/>
    <cellStyle name="_PERSONAL_1_Most Milenijny_PRZEDMIAR - zagreg." xfId="41" xr:uid="{00000000-0005-0000-0000-000028000000}"/>
    <cellStyle name="_PERSONAL_1_mosty Warszawskie" xfId="42" xr:uid="{00000000-0005-0000-0000-000029000000}"/>
    <cellStyle name="_PERSONAL_1_mosty Warszawskie_PRZEDMIAR - szczegółowy" xfId="43" xr:uid="{00000000-0005-0000-0000-00002A000000}"/>
    <cellStyle name="_PERSONAL_1_mosty Warszawskie_PRZEDMIAR - zagreg." xfId="44" xr:uid="{00000000-0005-0000-0000-00002B000000}"/>
    <cellStyle name="_PERSONAL_1_Mszczonow kladka popr" xfId="45" xr:uid="{00000000-0005-0000-0000-00002C000000}"/>
    <cellStyle name="_PERSONAL_1_Mszczonow kladka popr_PRZEDMIAR - szczegółowy" xfId="46" xr:uid="{00000000-0005-0000-0000-00002D000000}"/>
    <cellStyle name="_PERSONAL_1_Mszczonow kladka popr_PRZEDMIAR - zagreg." xfId="47" xr:uid="{00000000-0005-0000-0000-00002E000000}"/>
    <cellStyle name="_PERSONAL_1_Piensk graniczny" xfId="48" xr:uid="{00000000-0005-0000-0000-00002F000000}"/>
    <cellStyle name="_PERSONAL_1_Piensk graniczny_PRZEDMIAR - szczegółowy" xfId="49" xr:uid="{00000000-0005-0000-0000-000030000000}"/>
    <cellStyle name="_PERSONAL_1_Piensk graniczny_PRZEDMIAR - zagreg." xfId="50" xr:uid="{00000000-0005-0000-0000-000031000000}"/>
    <cellStyle name="_PERSONAL_1_Polkowice 2 slepy" xfId="51" xr:uid="{00000000-0005-0000-0000-000032000000}"/>
    <cellStyle name="_PERSONAL_1_Polkowice 2 slepy_PRZEDMIAR - szczegółowy" xfId="52" xr:uid="{00000000-0005-0000-0000-000033000000}"/>
    <cellStyle name="_PERSONAL_1_Polkowice 2 slepy_PRZEDMIAR - zagreg." xfId="53" xr:uid="{00000000-0005-0000-0000-000034000000}"/>
    <cellStyle name="_PERSONAL_1_PRZEDMIAR - szczegółowy" xfId="54" xr:uid="{00000000-0005-0000-0000-000035000000}"/>
    <cellStyle name="_PERSONAL_1_PRZEDMIAR - zagreg." xfId="55" xr:uid="{00000000-0005-0000-0000-000036000000}"/>
    <cellStyle name="_PERSONAL_1_Serock1" xfId="56" xr:uid="{00000000-0005-0000-0000-000037000000}"/>
    <cellStyle name="_PERSONAL_1_Serock1_PRZEDMIAR - szczegółowy" xfId="57" xr:uid="{00000000-0005-0000-0000-000038000000}"/>
    <cellStyle name="_PERSONAL_1_Serock1_PRZEDMIAR - zagreg." xfId="58" xr:uid="{00000000-0005-0000-0000-000039000000}"/>
    <cellStyle name="_PERSONAL_1_Serock12" xfId="59" xr:uid="{00000000-0005-0000-0000-00003A000000}"/>
    <cellStyle name="_PERSONAL_1_Serock12_PRZEDMIAR - szczegółowy" xfId="60" xr:uid="{00000000-0005-0000-0000-00003B000000}"/>
    <cellStyle name="_PERSONAL_1_Serock12_PRZEDMIAR - zagreg." xfId="61" xr:uid="{00000000-0005-0000-0000-00003C000000}"/>
    <cellStyle name="_PERSONAL_1_Swidnica inwest" xfId="62" xr:uid="{00000000-0005-0000-0000-00003D000000}"/>
    <cellStyle name="_PERSONAL_1_Swidnica inwest_PRZEDMIAR - szczegółowy" xfId="63" xr:uid="{00000000-0005-0000-0000-00003E000000}"/>
    <cellStyle name="_PERSONAL_1_Swidnica inwest_PRZEDMIAR - zagreg." xfId="64" xr:uid="{00000000-0005-0000-0000-00003F000000}"/>
    <cellStyle name="_PERSONAL_1_Tarnowka Inwestorski" xfId="65" xr:uid="{00000000-0005-0000-0000-000040000000}"/>
    <cellStyle name="_PERSONAL_1_Tarnowka Inwestorski_PRZEDMIAR - szczegółowy" xfId="66" xr:uid="{00000000-0005-0000-0000-000041000000}"/>
    <cellStyle name="_PERSONAL_1_Tarnowka Inwestorski_PRZEDMIAR - zagreg." xfId="67" xr:uid="{00000000-0005-0000-0000-000042000000}"/>
    <cellStyle name="_PERSONAL_1_Wd22 Inwest 2709" xfId="68" xr:uid="{00000000-0005-0000-0000-000043000000}"/>
    <cellStyle name="_PERSONAL_1_Wd22 Inwest 2709_PRZEDMIAR - szczegółowy" xfId="69" xr:uid="{00000000-0005-0000-0000-000044000000}"/>
    <cellStyle name="_PERSONAL_1_Wd22 Inwest 2709_PRZEDMIAR - zagreg." xfId="70" xr:uid="{00000000-0005-0000-0000-000045000000}"/>
    <cellStyle name="_PERSONAL_PRZEDMIAR - szczegółowy" xfId="71" xr:uid="{00000000-0005-0000-0000-000046000000}"/>
    <cellStyle name="_PERSONAL_PRZEDMIAR - zagreg." xfId="72" xr:uid="{00000000-0005-0000-0000-000047000000}"/>
    <cellStyle name="20% - Accent1" xfId="73" xr:uid="{00000000-0005-0000-0000-000048000000}"/>
    <cellStyle name="20% - Accent2" xfId="74" xr:uid="{00000000-0005-0000-0000-000049000000}"/>
    <cellStyle name="20% - Accent3" xfId="75" xr:uid="{00000000-0005-0000-0000-00004A000000}"/>
    <cellStyle name="20% - Accent4" xfId="76" xr:uid="{00000000-0005-0000-0000-00004B000000}"/>
    <cellStyle name="20% - Accent5" xfId="77" xr:uid="{00000000-0005-0000-0000-00004C000000}"/>
    <cellStyle name="20% - Accent6" xfId="78" xr:uid="{00000000-0005-0000-0000-00004D000000}"/>
    <cellStyle name="20% — akcent 1" xfId="79" builtinId="30" customBuiltin="1"/>
    <cellStyle name="20% - akcent 1 2" xfId="195" xr:uid="{00000000-0005-0000-0000-00004F000000}"/>
    <cellStyle name="20% - akcent 1 3" xfId="170" xr:uid="{00000000-0005-0000-0000-000050000000}"/>
    <cellStyle name="20% — akcent 2" xfId="80" builtinId="34" customBuiltin="1"/>
    <cellStyle name="20% - akcent 2 2" xfId="194" xr:uid="{00000000-0005-0000-0000-000052000000}"/>
    <cellStyle name="20% - akcent 2 3" xfId="215" xr:uid="{00000000-0005-0000-0000-000053000000}"/>
    <cellStyle name="20% — akcent 3" xfId="81" builtinId="38" customBuiltin="1"/>
    <cellStyle name="20% - akcent 3 2" xfId="193" xr:uid="{00000000-0005-0000-0000-000055000000}"/>
    <cellStyle name="20% - akcent 3 3" xfId="211" xr:uid="{00000000-0005-0000-0000-000056000000}"/>
    <cellStyle name="20% — akcent 4" xfId="82" builtinId="42" customBuiltin="1"/>
    <cellStyle name="20% - akcent 4 2" xfId="192" xr:uid="{00000000-0005-0000-0000-000058000000}"/>
    <cellStyle name="20% - akcent 4 3" xfId="207" xr:uid="{00000000-0005-0000-0000-000059000000}"/>
    <cellStyle name="20% — akcent 5" xfId="83" builtinId="46" customBuiltin="1"/>
    <cellStyle name="20% - akcent 5 2" xfId="191" xr:uid="{00000000-0005-0000-0000-00005B000000}"/>
    <cellStyle name="20% - akcent 5 3" xfId="203" xr:uid="{00000000-0005-0000-0000-00005C000000}"/>
    <cellStyle name="20% — akcent 6" xfId="84" builtinId="50" customBuiltin="1"/>
    <cellStyle name="20% - akcent 6 2" xfId="190" xr:uid="{00000000-0005-0000-0000-00005E000000}"/>
    <cellStyle name="20% - akcent 6 3" xfId="239" xr:uid="{00000000-0005-0000-0000-00005F000000}"/>
    <cellStyle name="40% - Accent1" xfId="85" xr:uid="{00000000-0005-0000-0000-000060000000}"/>
    <cellStyle name="40% - Accent2" xfId="86" xr:uid="{00000000-0005-0000-0000-000061000000}"/>
    <cellStyle name="40% - Accent3" xfId="87" xr:uid="{00000000-0005-0000-0000-000062000000}"/>
    <cellStyle name="40% - Accent4" xfId="88" xr:uid="{00000000-0005-0000-0000-000063000000}"/>
    <cellStyle name="40% - Accent5" xfId="89" xr:uid="{00000000-0005-0000-0000-000064000000}"/>
    <cellStyle name="40% - Accent6" xfId="90" xr:uid="{00000000-0005-0000-0000-000065000000}"/>
    <cellStyle name="40% — akcent 1" xfId="91" builtinId="31" customBuiltin="1"/>
    <cellStyle name="40% - akcent 1 2" xfId="188" xr:uid="{00000000-0005-0000-0000-000067000000}"/>
    <cellStyle name="40% - akcent 1 3" xfId="218" xr:uid="{00000000-0005-0000-0000-000068000000}"/>
    <cellStyle name="40% — akcent 2" xfId="92" builtinId="35" customBuiltin="1"/>
    <cellStyle name="40% - akcent 2 2" xfId="187" xr:uid="{00000000-0005-0000-0000-00006A000000}"/>
    <cellStyle name="40% - akcent 2 3" xfId="214" xr:uid="{00000000-0005-0000-0000-00006B000000}"/>
    <cellStyle name="40% — akcent 3" xfId="93" builtinId="39" customBuiltin="1"/>
    <cellStyle name="40% - akcent 3 2" xfId="186" xr:uid="{00000000-0005-0000-0000-00006D000000}"/>
    <cellStyle name="40% - akcent 3 3" xfId="210" xr:uid="{00000000-0005-0000-0000-00006E000000}"/>
    <cellStyle name="40% — akcent 4" xfId="94" builtinId="43" customBuiltin="1"/>
    <cellStyle name="40% - akcent 4 2" xfId="185" xr:uid="{00000000-0005-0000-0000-000070000000}"/>
    <cellStyle name="40% - akcent 4 3" xfId="206" xr:uid="{00000000-0005-0000-0000-000071000000}"/>
    <cellStyle name="40% — akcent 5" xfId="95" builtinId="47" customBuiltin="1"/>
    <cellStyle name="40% - akcent 5 2" xfId="184" xr:uid="{00000000-0005-0000-0000-000073000000}"/>
    <cellStyle name="40% - akcent 5 3" xfId="202" xr:uid="{00000000-0005-0000-0000-000074000000}"/>
    <cellStyle name="40% — akcent 6" xfId="96" builtinId="51" customBuiltin="1"/>
    <cellStyle name="40% - akcent 6 2" xfId="183" xr:uid="{00000000-0005-0000-0000-000076000000}"/>
    <cellStyle name="40% - akcent 6 3" xfId="199" xr:uid="{00000000-0005-0000-0000-000077000000}"/>
    <cellStyle name="60% - Accent1" xfId="97" xr:uid="{00000000-0005-0000-0000-000078000000}"/>
    <cellStyle name="60% - Accent2" xfId="98" xr:uid="{00000000-0005-0000-0000-000079000000}"/>
    <cellStyle name="60% - Accent3" xfId="99" xr:uid="{00000000-0005-0000-0000-00007A000000}"/>
    <cellStyle name="60% - Accent4" xfId="100" xr:uid="{00000000-0005-0000-0000-00007B000000}"/>
    <cellStyle name="60% - Accent5" xfId="101" xr:uid="{00000000-0005-0000-0000-00007C000000}"/>
    <cellStyle name="60% - Accent6" xfId="102" xr:uid="{00000000-0005-0000-0000-00007D000000}"/>
    <cellStyle name="60% — akcent 1" xfId="103" builtinId="32" customBuiltin="1"/>
    <cellStyle name="60% - akcent 1 2" xfId="182" xr:uid="{00000000-0005-0000-0000-00007F000000}"/>
    <cellStyle name="60% - akcent 1 3" xfId="217" xr:uid="{00000000-0005-0000-0000-000080000000}"/>
    <cellStyle name="60% — akcent 2" xfId="104" builtinId="36" customBuiltin="1"/>
    <cellStyle name="60% - akcent 2 2" xfId="181" xr:uid="{00000000-0005-0000-0000-000082000000}"/>
    <cellStyle name="60% - akcent 2 3" xfId="213" xr:uid="{00000000-0005-0000-0000-000083000000}"/>
    <cellStyle name="60% — akcent 3" xfId="105" builtinId="40" customBuiltin="1"/>
    <cellStyle name="60% - akcent 3 2" xfId="180" xr:uid="{00000000-0005-0000-0000-000085000000}"/>
    <cellStyle name="60% - akcent 3 3" xfId="209" xr:uid="{00000000-0005-0000-0000-000086000000}"/>
    <cellStyle name="60% — akcent 4" xfId="106" builtinId="44" customBuiltin="1"/>
    <cellStyle name="60% - akcent 4 2" xfId="179" xr:uid="{00000000-0005-0000-0000-000088000000}"/>
    <cellStyle name="60% - akcent 4 3" xfId="205" xr:uid="{00000000-0005-0000-0000-000089000000}"/>
    <cellStyle name="60% — akcent 5" xfId="107" builtinId="48" customBuiltin="1"/>
    <cellStyle name="60% - akcent 5 2" xfId="178" xr:uid="{00000000-0005-0000-0000-00008B000000}"/>
    <cellStyle name="60% - akcent 5 3" xfId="201" xr:uid="{00000000-0005-0000-0000-00008C000000}"/>
    <cellStyle name="60% — akcent 6" xfId="108" builtinId="52" customBuiltin="1"/>
    <cellStyle name="60% - akcent 6 2" xfId="177" xr:uid="{00000000-0005-0000-0000-00008E000000}"/>
    <cellStyle name="60% - akcent 6 3" xfId="198" xr:uid="{00000000-0005-0000-0000-00008F000000}"/>
    <cellStyle name="Accent1" xfId="109" xr:uid="{00000000-0005-0000-0000-000090000000}"/>
    <cellStyle name="Accent2" xfId="110" xr:uid="{00000000-0005-0000-0000-000091000000}"/>
    <cellStyle name="Accent3" xfId="111" xr:uid="{00000000-0005-0000-0000-000092000000}"/>
    <cellStyle name="Accent4" xfId="112" xr:uid="{00000000-0005-0000-0000-000093000000}"/>
    <cellStyle name="Accent5" xfId="113" xr:uid="{00000000-0005-0000-0000-000094000000}"/>
    <cellStyle name="Accent6" xfId="114" xr:uid="{00000000-0005-0000-0000-000095000000}"/>
    <cellStyle name="Akcent 1" xfId="115" builtinId="29" customBuiltin="1"/>
    <cellStyle name="Akcent 1 2" xfId="176" xr:uid="{00000000-0005-0000-0000-000097000000}"/>
    <cellStyle name="Akcent 1 3" xfId="219" xr:uid="{00000000-0005-0000-0000-000098000000}"/>
    <cellStyle name="Akcent 2" xfId="116" builtinId="33" customBuiltin="1"/>
    <cellStyle name="Akcent 2 2" xfId="175" xr:uid="{00000000-0005-0000-0000-00009A000000}"/>
    <cellStyle name="Akcent 2 3" xfId="216" xr:uid="{00000000-0005-0000-0000-00009B000000}"/>
    <cellStyle name="Akcent 3" xfId="117" builtinId="37" customBuiltin="1"/>
    <cellStyle name="Akcent 3 2" xfId="174" xr:uid="{00000000-0005-0000-0000-00009D000000}"/>
    <cellStyle name="Akcent 3 3" xfId="212" xr:uid="{00000000-0005-0000-0000-00009E000000}"/>
    <cellStyle name="Akcent 4" xfId="118" builtinId="41" customBuiltin="1"/>
    <cellStyle name="Akcent 4 2" xfId="173" xr:uid="{00000000-0005-0000-0000-0000A0000000}"/>
    <cellStyle name="Akcent 4 3" xfId="208" xr:uid="{00000000-0005-0000-0000-0000A1000000}"/>
    <cellStyle name="Akcent 5" xfId="119" builtinId="45" customBuiltin="1"/>
    <cellStyle name="Akcent 5 2" xfId="172" xr:uid="{00000000-0005-0000-0000-0000A3000000}"/>
    <cellStyle name="Akcent 5 3" xfId="204" xr:uid="{00000000-0005-0000-0000-0000A4000000}"/>
    <cellStyle name="Akcent 6" xfId="120" builtinId="49" customBuiltin="1"/>
    <cellStyle name="Akcent 6 2" xfId="171" xr:uid="{00000000-0005-0000-0000-0000A6000000}"/>
    <cellStyle name="Akcent 6 3" xfId="200" xr:uid="{00000000-0005-0000-0000-0000A7000000}"/>
    <cellStyle name="Bad" xfId="121" xr:uid="{00000000-0005-0000-0000-0000A8000000}"/>
    <cellStyle name="Calculation" xfId="122" xr:uid="{00000000-0005-0000-0000-0000A9000000}"/>
    <cellStyle name="Check Cell" xfId="123" xr:uid="{00000000-0005-0000-0000-0000AA000000}"/>
    <cellStyle name="Comma [0]_laroux" xfId="124" xr:uid="{00000000-0005-0000-0000-0000AB000000}"/>
    <cellStyle name="Comma_KI-Wiraowa-Okcie" xfId="125" xr:uid="{00000000-0005-0000-0000-0000AC000000}"/>
    <cellStyle name="Currency [0]_laroux" xfId="126" xr:uid="{00000000-0005-0000-0000-0000AD000000}"/>
    <cellStyle name="Currency_laroux" xfId="127" xr:uid="{00000000-0005-0000-0000-0000AE000000}"/>
    <cellStyle name="Dane wejściowe" xfId="128" builtinId="20" customBuiltin="1"/>
    <cellStyle name="Dane wejściowe 2" xfId="240" xr:uid="{00000000-0005-0000-0000-0000B0000000}"/>
    <cellStyle name="Dane wejściowe 3" xfId="229" xr:uid="{00000000-0005-0000-0000-0000B1000000}"/>
    <cellStyle name="Dane wyjściowe" xfId="129" builtinId="21" customBuiltin="1"/>
    <cellStyle name="Dane wyjściowe 2" xfId="241" xr:uid="{00000000-0005-0000-0000-0000B3000000}"/>
    <cellStyle name="Dane wyjściowe 3" xfId="228" xr:uid="{00000000-0005-0000-0000-0000B4000000}"/>
    <cellStyle name="Dobre 2" xfId="242" xr:uid="{00000000-0005-0000-0000-0000B6000000}"/>
    <cellStyle name="Dobre 3" xfId="232" xr:uid="{00000000-0005-0000-0000-0000B7000000}"/>
    <cellStyle name="Dobry" xfId="130" builtinId="26" customBuiltin="1"/>
    <cellStyle name="Dziesiętny 2" xfId="169" xr:uid="{00000000-0005-0000-0000-0000B8000000}"/>
    <cellStyle name="Explanatory Text" xfId="131" xr:uid="{00000000-0005-0000-0000-0000B9000000}"/>
    <cellStyle name="Good" xfId="132" xr:uid="{00000000-0005-0000-0000-0000BA000000}"/>
    <cellStyle name="Heading 1" xfId="133" xr:uid="{00000000-0005-0000-0000-0000BB000000}"/>
    <cellStyle name="Heading 2" xfId="134" xr:uid="{00000000-0005-0000-0000-0000BC000000}"/>
    <cellStyle name="Heading 3" xfId="135" xr:uid="{00000000-0005-0000-0000-0000BD000000}"/>
    <cellStyle name="Heading 4" xfId="136" xr:uid="{00000000-0005-0000-0000-0000BE000000}"/>
    <cellStyle name="Input" xfId="137" xr:uid="{00000000-0005-0000-0000-0000BF000000}"/>
    <cellStyle name="Komórka połączona" xfId="138" builtinId="24" customBuiltin="1"/>
    <cellStyle name="Komórka połączona 2" xfId="243" xr:uid="{00000000-0005-0000-0000-0000C1000000}"/>
    <cellStyle name="Komórka połączona 3" xfId="226" xr:uid="{00000000-0005-0000-0000-0000C2000000}"/>
    <cellStyle name="Komórka zaznaczona" xfId="139" builtinId="23" customBuiltin="1"/>
    <cellStyle name="Komórka zaznaczona 2" xfId="244" xr:uid="{00000000-0005-0000-0000-0000C4000000}"/>
    <cellStyle name="Komórka zaznaczona 3" xfId="225" xr:uid="{00000000-0005-0000-0000-0000C5000000}"/>
    <cellStyle name="Linked Cell" xfId="140" xr:uid="{00000000-0005-0000-0000-0000C6000000}"/>
    <cellStyle name="Nagłówek 1" xfId="141" builtinId="16" customBuiltin="1"/>
    <cellStyle name="Nagłówek 1 2" xfId="245" xr:uid="{00000000-0005-0000-0000-0000C8000000}"/>
    <cellStyle name="Nagłówek 1 3" xfId="236" xr:uid="{00000000-0005-0000-0000-0000C9000000}"/>
    <cellStyle name="Nagłówek 2" xfId="142" builtinId="17" customBuiltin="1"/>
    <cellStyle name="Nagłówek 2 2" xfId="246" xr:uid="{00000000-0005-0000-0000-0000CB000000}"/>
    <cellStyle name="Nagłówek 2 3" xfId="235" xr:uid="{00000000-0005-0000-0000-0000CC000000}"/>
    <cellStyle name="Nagłówek 3" xfId="143" builtinId="18" customBuiltin="1"/>
    <cellStyle name="Nagłówek 3 2" xfId="247" xr:uid="{00000000-0005-0000-0000-0000CE000000}"/>
    <cellStyle name="Nagłówek 3 3" xfId="234" xr:uid="{00000000-0005-0000-0000-0000CF000000}"/>
    <cellStyle name="Nagłówek 4" xfId="144" builtinId="19" customBuiltin="1"/>
    <cellStyle name="Nagłówek 4 2" xfId="248" xr:uid="{00000000-0005-0000-0000-0000D1000000}"/>
    <cellStyle name="Nagłówek 4 3" xfId="233" xr:uid="{00000000-0005-0000-0000-0000D2000000}"/>
    <cellStyle name="Neutral" xfId="145" xr:uid="{00000000-0005-0000-0000-0000D3000000}"/>
    <cellStyle name="Neutralne 2" xfId="249" xr:uid="{00000000-0005-0000-0000-0000D5000000}"/>
    <cellStyle name="Neutralne 3" xfId="230" xr:uid="{00000000-0005-0000-0000-0000D6000000}"/>
    <cellStyle name="Neutralny" xfId="146" builtinId="28" customBuiltin="1"/>
    <cellStyle name="None" xfId="147" xr:uid="{00000000-0005-0000-0000-0000D7000000}"/>
    <cellStyle name="Normal_KI-Wiraowa-Okcie" xfId="148" xr:uid="{00000000-0005-0000-0000-0000D8000000}"/>
    <cellStyle name="normální_laroux" xfId="149" xr:uid="{00000000-0005-0000-0000-0000D9000000}"/>
    <cellStyle name="Normalny" xfId="0" builtinId="0"/>
    <cellStyle name="Normalny 10" xfId="262" xr:uid="{00000000-0005-0000-0000-0000DB000000}"/>
    <cellStyle name="Normalny 11" xfId="263" xr:uid="{00000000-0005-0000-0000-0000DC000000}"/>
    <cellStyle name="Normalny 2" xfId="150" xr:uid="{00000000-0005-0000-0000-0000DD000000}"/>
    <cellStyle name="Normalny 3" xfId="151" xr:uid="{00000000-0005-0000-0000-0000DE000000}"/>
    <cellStyle name="Normalny 3 2" xfId="220" xr:uid="{00000000-0005-0000-0000-0000DF000000}"/>
    <cellStyle name="Normalny 3_KD KI" xfId="189" xr:uid="{00000000-0005-0000-0000-0000E0000000}"/>
    <cellStyle name="Normalny 4" xfId="152" xr:uid="{00000000-0005-0000-0000-0000E1000000}"/>
    <cellStyle name="Normalny 4 2" xfId="257" xr:uid="{00000000-0005-0000-0000-0000E2000000}"/>
    <cellStyle name="Normalny 5" xfId="197" xr:uid="{00000000-0005-0000-0000-0000E3000000}"/>
    <cellStyle name="Normalny 6" xfId="238" xr:uid="{00000000-0005-0000-0000-0000E4000000}"/>
    <cellStyle name="Normalny 7" xfId="259" xr:uid="{00000000-0005-0000-0000-0000E5000000}"/>
    <cellStyle name="Normalny 8" xfId="260" xr:uid="{00000000-0005-0000-0000-0000E6000000}"/>
    <cellStyle name="Normalny 9" xfId="261" xr:uid="{00000000-0005-0000-0000-0000E7000000}"/>
    <cellStyle name="Normalny_Droga S5 - przedmiar drogowy wersja 30_09" xfId="153" xr:uid="{00000000-0005-0000-0000-0000E8000000}"/>
    <cellStyle name="Normalny_KD KI" xfId="196" xr:uid="{00000000-0005-0000-0000-0000E9000000}"/>
    <cellStyle name="Note" xfId="154" xr:uid="{00000000-0005-0000-0000-0000EA000000}"/>
    <cellStyle name="Obliczenia" xfId="155" builtinId="22" customBuiltin="1"/>
    <cellStyle name="Obliczenia 2" xfId="250" xr:uid="{00000000-0005-0000-0000-0000EC000000}"/>
    <cellStyle name="Obliczenia 3" xfId="227" xr:uid="{00000000-0005-0000-0000-0000ED000000}"/>
    <cellStyle name="Opis" xfId="156" xr:uid="{00000000-0005-0000-0000-0000EE000000}"/>
    <cellStyle name="Output" xfId="157" xr:uid="{00000000-0005-0000-0000-0000EF000000}"/>
    <cellStyle name="PRZEDMIAR" xfId="158" xr:uid="{00000000-0005-0000-0000-0000F0000000}"/>
    <cellStyle name="PRZEDMIAR 2" xfId="258" xr:uid="{00000000-0005-0000-0000-0000F1000000}"/>
    <cellStyle name="Styl 1" xfId="159" xr:uid="{00000000-0005-0000-0000-0000F2000000}"/>
    <cellStyle name="Suma" xfId="160" builtinId="25" customBuiltin="1"/>
    <cellStyle name="Suma 2" xfId="251" xr:uid="{00000000-0005-0000-0000-0000F4000000}"/>
    <cellStyle name="Suma 3" xfId="221" xr:uid="{00000000-0005-0000-0000-0000F5000000}"/>
    <cellStyle name="Tekst objaśnienia" xfId="161" builtinId="53" customBuiltin="1"/>
    <cellStyle name="Tekst objaśnienia 2" xfId="252" xr:uid="{00000000-0005-0000-0000-0000F7000000}"/>
    <cellStyle name="Tekst objaśnienia 3" xfId="222" xr:uid="{00000000-0005-0000-0000-0000F8000000}"/>
    <cellStyle name="Tekst ostrzeżenia" xfId="162" builtinId="11" customBuiltin="1"/>
    <cellStyle name="Tekst ostrzeżenia 2" xfId="253" xr:uid="{00000000-0005-0000-0000-0000FA000000}"/>
    <cellStyle name="Tekst ostrzeżenia 3" xfId="224" xr:uid="{00000000-0005-0000-0000-0000FB000000}"/>
    <cellStyle name="Title" xfId="163" xr:uid="{00000000-0005-0000-0000-0000FC000000}"/>
    <cellStyle name="Total" xfId="164" xr:uid="{00000000-0005-0000-0000-0000FD000000}"/>
    <cellStyle name="Tytuł" xfId="165" builtinId="15" customBuiltin="1"/>
    <cellStyle name="Tytuł 2" xfId="254" xr:uid="{00000000-0005-0000-0000-0000FF000000}"/>
    <cellStyle name="Tytuł 3" xfId="237" xr:uid="{00000000-0005-0000-0000-000000010000}"/>
    <cellStyle name="Uwaga" xfId="166" builtinId="10" customBuiltin="1"/>
    <cellStyle name="Uwaga 2" xfId="255" xr:uid="{00000000-0005-0000-0000-000002010000}"/>
    <cellStyle name="Uwaga 3" xfId="223" xr:uid="{00000000-0005-0000-0000-000003010000}"/>
    <cellStyle name="Warning Text" xfId="167" xr:uid="{00000000-0005-0000-0000-000004010000}"/>
    <cellStyle name="Złe 2" xfId="256" xr:uid="{00000000-0005-0000-0000-000006010000}"/>
    <cellStyle name="Złe 3" xfId="231" xr:uid="{00000000-0005-0000-0000-000007010000}"/>
    <cellStyle name="Zły" xfId="16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1"/>
  <sheetViews>
    <sheetView tabSelected="1" view="pageLayout" zoomScale="110" zoomScaleNormal="130" zoomScalePageLayoutView="110" workbookViewId="0">
      <selection activeCell="G144" sqref="G144"/>
    </sheetView>
  </sheetViews>
  <sheetFormatPr defaultColWidth="9" defaultRowHeight="12.3"/>
  <cols>
    <col min="1" max="1" width="4.83203125" style="34" customWidth="1"/>
    <col min="2" max="2" width="9" style="34" customWidth="1"/>
    <col min="3" max="3" width="43.1640625" customWidth="1"/>
    <col min="4" max="4" width="9.83203125" style="68" customWidth="1"/>
    <col min="5" max="5" width="8" style="68" customWidth="1"/>
    <col min="6" max="6" width="9.1640625" style="68" customWidth="1"/>
    <col min="7" max="7" width="11.5546875" style="76" customWidth="1"/>
  </cols>
  <sheetData>
    <row r="1" spans="1:7" s="1" customFormat="1" ht="22.5" customHeight="1">
      <c r="A1" s="238" t="s">
        <v>264</v>
      </c>
      <c r="B1" s="238"/>
      <c r="C1" s="238"/>
      <c r="D1" s="238"/>
      <c r="E1" s="238"/>
      <c r="F1" s="238"/>
      <c r="G1" s="238"/>
    </row>
    <row r="2" spans="1:7" s="1" customFormat="1" ht="16.5" customHeight="1">
      <c r="A2" s="239"/>
      <c r="B2" s="239"/>
      <c r="C2" s="240"/>
      <c r="D2" s="240"/>
      <c r="E2" s="240"/>
      <c r="F2" s="240"/>
      <c r="G2" s="240"/>
    </row>
    <row r="3" spans="1:7" s="1" customFormat="1" ht="28" customHeight="1" thickBot="1">
      <c r="A3" s="241" t="s">
        <v>257</v>
      </c>
      <c r="B3" s="241"/>
      <c r="C3" s="241"/>
      <c r="D3" s="241"/>
      <c r="E3" s="241"/>
      <c r="F3" s="241"/>
      <c r="G3" s="241"/>
    </row>
    <row r="4" spans="1:7" s="2" customFormat="1" ht="23.1" customHeight="1" thickTop="1">
      <c r="A4" s="242" t="s">
        <v>4</v>
      </c>
      <c r="B4" s="245" t="s">
        <v>214</v>
      </c>
      <c r="C4" s="11" t="s">
        <v>5</v>
      </c>
      <c r="D4" s="244" t="s">
        <v>6</v>
      </c>
      <c r="E4" s="244"/>
      <c r="F4" s="9" t="s">
        <v>0</v>
      </c>
      <c r="G4" s="5" t="s">
        <v>1</v>
      </c>
    </row>
    <row r="5" spans="1:7" s="2" customFormat="1" ht="23.1" customHeight="1">
      <c r="A5" s="243"/>
      <c r="B5" s="246"/>
      <c r="C5" s="33" t="s">
        <v>7</v>
      </c>
      <c r="D5" s="19" t="s">
        <v>9</v>
      </c>
      <c r="E5" s="19" t="s">
        <v>8</v>
      </c>
      <c r="F5" s="18" t="s">
        <v>2</v>
      </c>
      <c r="G5" s="6" t="s">
        <v>3</v>
      </c>
    </row>
    <row r="6" spans="1:7" s="2" customFormat="1" ht="23.1" customHeight="1" thickBot="1">
      <c r="A6" s="41">
        <v>1</v>
      </c>
      <c r="B6" s="160">
        <v>2</v>
      </c>
      <c r="C6" s="42">
        <v>3</v>
      </c>
      <c r="D6" s="42">
        <v>4</v>
      </c>
      <c r="E6" s="42">
        <v>5</v>
      </c>
      <c r="F6" s="43">
        <v>6</v>
      </c>
      <c r="G6" s="44">
        <v>7</v>
      </c>
    </row>
    <row r="7" spans="1:7" s="2" customFormat="1" ht="14.25" customHeight="1" thickTop="1" thickBot="1">
      <c r="A7" s="192" t="s">
        <v>59</v>
      </c>
      <c r="B7" s="193"/>
      <c r="C7" s="194"/>
      <c r="D7" s="194"/>
      <c r="E7" s="194"/>
      <c r="F7" s="194"/>
      <c r="G7" s="195"/>
    </row>
    <row r="8" spans="1:7" s="4" customFormat="1" ht="10.5" customHeight="1" thickTop="1" thickBot="1">
      <c r="A8" s="199" t="s">
        <v>13</v>
      </c>
      <c r="B8" s="200"/>
      <c r="C8" s="201"/>
      <c r="D8" s="201"/>
      <c r="E8" s="201"/>
      <c r="F8" s="201"/>
      <c r="G8" s="202"/>
    </row>
    <row r="9" spans="1:7" s="4" customFormat="1" ht="10.5" thickTop="1" thickBot="1">
      <c r="A9" s="234" t="s">
        <v>60</v>
      </c>
      <c r="B9" s="235"/>
      <c r="C9" s="236"/>
      <c r="D9" s="236"/>
      <c r="E9" s="236"/>
      <c r="F9" s="236"/>
      <c r="G9" s="237"/>
    </row>
    <row r="10" spans="1:7" s="4" customFormat="1" ht="59.7" thickTop="1">
      <c r="A10" s="48">
        <v>1</v>
      </c>
      <c r="B10" s="161" t="s">
        <v>215</v>
      </c>
      <c r="C10" s="170" t="s">
        <v>237</v>
      </c>
      <c r="D10" s="53">
        <v>4</v>
      </c>
      <c r="E10" s="14" t="s">
        <v>71</v>
      </c>
      <c r="F10" s="59"/>
      <c r="G10" s="69"/>
    </row>
    <row r="11" spans="1:7" s="4" customFormat="1" ht="19.8">
      <c r="A11" s="31">
        <f>A10+1</f>
        <v>2</v>
      </c>
      <c r="B11" s="161" t="s">
        <v>215</v>
      </c>
      <c r="C11" s="170" t="s">
        <v>61</v>
      </c>
      <c r="D11" s="15">
        <v>15</v>
      </c>
      <c r="E11" s="15" t="s">
        <v>11</v>
      </c>
      <c r="F11" s="32"/>
      <c r="G11" s="69"/>
    </row>
    <row r="12" spans="1:7" s="4" customFormat="1" ht="19.8">
      <c r="A12" s="31">
        <f t="shared" ref="A12:A25" si="0">A11+1</f>
        <v>3</v>
      </c>
      <c r="B12" s="161" t="s">
        <v>215</v>
      </c>
      <c r="C12" s="170" t="s">
        <v>62</v>
      </c>
      <c r="D12" s="15">
        <v>7</v>
      </c>
      <c r="E12" s="15" t="s">
        <v>11</v>
      </c>
      <c r="F12" s="32"/>
      <c r="G12" s="69"/>
    </row>
    <row r="13" spans="1:7" s="4" customFormat="1" ht="19.8">
      <c r="A13" s="31">
        <f t="shared" si="0"/>
        <v>4</v>
      </c>
      <c r="B13" s="161" t="s">
        <v>215</v>
      </c>
      <c r="C13" s="170" t="s">
        <v>63</v>
      </c>
      <c r="D13" s="15">
        <v>3</v>
      </c>
      <c r="E13" s="15" t="s">
        <v>11</v>
      </c>
      <c r="F13" s="32"/>
      <c r="G13" s="69"/>
    </row>
    <row r="14" spans="1:7" s="21" customFormat="1" ht="19.8">
      <c r="A14" s="31">
        <f t="shared" si="0"/>
        <v>5</v>
      </c>
      <c r="B14" s="161" t="s">
        <v>215</v>
      </c>
      <c r="C14" s="170" t="s">
        <v>222</v>
      </c>
      <c r="D14" s="166">
        <v>3</v>
      </c>
      <c r="E14" s="166" t="s">
        <v>11</v>
      </c>
      <c r="F14" s="167"/>
      <c r="G14" s="152"/>
    </row>
    <row r="15" spans="1:7" s="21" customFormat="1" ht="19.8">
      <c r="A15" s="31">
        <f t="shared" si="0"/>
        <v>6</v>
      </c>
      <c r="B15" s="161" t="s">
        <v>215</v>
      </c>
      <c r="C15" s="170" t="s">
        <v>223</v>
      </c>
      <c r="D15" s="166">
        <v>1</v>
      </c>
      <c r="E15" s="166" t="s">
        <v>11</v>
      </c>
      <c r="F15" s="167"/>
      <c r="G15" s="152"/>
    </row>
    <row r="16" spans="1:7" s="4" customFormat="1" ht="9.9">
      <c r="A16" s="31">
        <f t="shared" si="0"/>
        <v>7</v>
      </c>
      <c r="B16" s="161" t="s">
        <v>215</v>
      </c>
      <c r="C16" s="170" t="s">
        <v>224</v>
      </c>
      <c r="D16" s="15">
        <v>64.89</v>
      </c>
      <c r="E16" s="15" t="s">
        <v>64</v>
      </c>
      <c r="F16" s="32"/>
      <c r="G16" s="69"/>
    </row>
    <row r="17" spans="1:7" s="4" customFormat="1" ht="9.9">
      <c r="A17" s="31">
        <f t="shared" si="0"/>
        <v>8</v>
      </c>
      <c r="B17" s="161" t="s">
        <v>215</v>
      </c>
      <c r="C17" s="170" t="s">
        <v>225</v>
      </c>
      <c r="D17" s="15">
        <v>12.98</v>
      </c>
      <c r="E17" s="15" t="s">
        <v>64</v>
      </c>
      <c r="F17" s="32"/>
      <c r="G17" s="69"/>
    </row>
    <row r="18" spans="1:7" s="4" customFormat="1" ht="9.9">
      <c r="A18" s="31">
        <f t="shared" si="0"/>
        <v>9</v>
      </c>
      <c r="B18" s="161" t="s">
        <v>215</v>
      </c>
      <c r="C18" s="170" t="s">
        <v>226</v>
      </c>
      <c r="D18" s="15">
        <v>42.47</v>
      </c>
      <c r="E18" s="15" t="s">
        <v>64</v>
      </c>
      <c r="F18" s="32"/>
      <c r="G18" s="69"/>
    </row>
    <row r="19" spans="1:7" s="4" customFormat="1" ht="19.8">
      <c r="A19" s="31">
        <f t="shared" si="0"/>
        <v>10</v>
      </c>
      <c r="B19" s="161" t="s">
        <v>215</v>
      </c>
      <c r="C19" s="170" t="s">
        <v>65</v>
      </c>
      <c r="D19" s="15">
        <v>15</v>
      </c>
      <c r="E19" s="15" t="s">
        <v>11</v>
      </c>
      <c r="F19" s="32"/>
      <c r="G19" s="69"/>
    </row>
    <row r="20" spans="1:7" s="4" customFormat="1" ht="19.8">
      <c r="A20" s="31">
        <f t="shared" si="0"/>
        <v>11</v>
      </c>
      <c r="B20" s="161" t="s">
        <v>215</v>
      </c>
      <c r="C20" s="170" t="s">
        <v>66</v>
      </c>
      <c r="D20" s="15">
        <v>7</v>
      </c>
      <c r="E20" s="15" t="s">
        <v>11</v>
      </c>
      <c r="F20" s="32"/>
      <c r="G20" s="69"/>
    </row>
    <row r="21" spans="1:7" s="4" customFormat="1" ht="19.8">
      <c r="A21" s="31">
        <f t="shared" si="0"/>
        <v>12</v>
      </c>
      <c r="B21" s="161" t="s">
        <v>215</v>
      </c>
      <c r="C21" s="170" t="s">
        <v>67</v>
      </c>
      <c r="D21" s="15">
        <v>3</v>
      </c>
      <c r="E21" s="15" t="s">
        <v>11</v>
      </c>
      <c r="F21" s="32"/>
      <c r="G21" s="69"/>
    </row>
    <row r="22" spans="1:7" s="21" customFormat="1" ht="19.8">
      <c r="A22" s="31">
        <f t="shared" si="0"/>
        <v>13</v>
      </c>
      <c r="B22" s="161" t="s">
        <v>215</v>
      </c>
      <c r="C22" s="170" t="s">
        <v>227</v>
      </c>
      <c r="D22" s="166">
        <v>3</v>
      </c>
      <c r="E22" s="166" t="s">
        <v>11</v>
      </c>
      <c r="F22" s="167"/>
      <c r="G22" s="152"/>
    </row>
    <row r="23" spans="1:7" s="21" customFormat="1" ht="19.8">
      <c r="A23" s="31">
        <f t="shared" si="0"/>
        <v>14</v>
      </c>
      <c r="B23" s="161" t="s">
        <v>215</v>
      </c>
      <c r="C23" s="170" t="s">
        <v>228</v>
      </c>
      <c r="D23" s="166">
        <v>1</v>
      </c>
      <c r="E23" s="166" t="s">
        <v>11</v>
      </c>
      <c r="F23" s="167"/>
      <c r="G23" s="152"/>
    </row>
    <row r="24" spans="1:7" s="4" customFormat="1" ht="19.8">
      <c r="A24" s="31">
        <f t="shared" si="0"/>
        <v>15</v>
      </c>
      <c r="B24" s="161" t="s">
        <v>215</v>
      </c>
      <c r="C24" s="170" t="s">
        <v>229</v>
      </c>
      <c r="D24" s="15">
        <v>17</v>
      </c>
      <c r="E24" s="15" t="s">
        <v>11</v>
      </c>
      <c r="F24" s="32"/>
      <c r="G24" s="69"/>
    </row>
    <row r="25" spans="1:7" s="4" customFormat="1" ht="39.6">
      <c r="A25" s="31">
        <f t="shared" si="0"/>
        <v>16</v>
      </c>
      <c r="B25" s="161" t="s">
        <v>215</v>
      </c>
      <c r="C25" s="46" t="s">
        <v>68</v>
      </c>
      <c r="D25" s="63">
        <v>1684.32</v>
      </c>
      <c r="E25" s="14" t="s">
        <v>71</v>
      </c>
      <c r="F25" s="63"/>
      <c r="G25" s="69"/>
    </row>
    <row r="26" spans="1:7" s="21" customFormat="1" ht="11.4" thickBot="1">
      <c r="A26" s="226" t="s">
        <v>238</v>
      </c>
      <c r="B26" s="227"/>
      <c r="C26" s="228"/>
      <c r="D26" s="228"/>
      <c r="E26" s="228"/>
      <c r="F26" s="228"/>
      <c r="G26" s="89"/>
    </row>
    <row r="27" spans="1:7" s="4" customFormat="1" ht="10.5" thickTop="1" thickBot="1">
      <c r="A27" s="234" t="s">
        <v>69</v>
      </c>
      <c r="B27" s="235"/>
      <c r="C27" s="236"/>
      <c r="D27" s="236"/>
      <c r="E27" s="236"/>
      <c r="F27" s="236"/>
      <c r="G27" s="237"/>
    </row>
    <row r="28" spans="1:7" s="4" customFormat="1" ht="49.8" thickTop="1">
      <c r="A28" s="48">
        <f>A25+1</f>
        <v>17</v>
      </c>
      <c r="B28" s="161" t="s">
        <v>215</v>
      </c>
      <c r="C28" s="49" t="s">
        <v>70</v>
      </c>
      <c r="D28" s="77">
        <v>20470.080000000002</v>
      </c>
      <c r="E28" s="51" t="s">
        <v>71</v>
      </c>
      <c r="F28" s="78"/>
      <c r="G28" s="69"/>
    </row>
    <row r="29" spans="1:7" s="4" customFormat="1" ht="49.5">
      <c r="A29" s="31">
        <f t="shared" ref="A29:A35" si="1">A28+1</f>
        <v>18</v>
      </c>
      <c r="B29" s="161" t="s">
        <v>215</v>
      </c>
      <c r="C29" s="10" t="s">
        <v>72</v>
      </c>
      <c r="D29" s="32">
        <v>4369.92</v>
      </c>
      <c r="E29" s="14" t="s">
        <v>71</v>
      </c>
      <c r="F29" s="65"/>
      <c r="G29" s="69"/>
    </row>
    <row r="30" spans="1:7" s="4" customFormat="1" ht="29.7">
      <c r="A30" s="31">
        <f t="shared" si="1"/>
        <v>19</v>
      </c>
      <c r="B30" s="161" t="s">
        <v>215</v>
      </c>
      <c r="C30" s="17" t="s">
        <v>73</v>
      </c>
      <c r="D30" s="32">
        <v>1289.4100000000001</v>
      </c>
      <c r="E30" s="14" t="s">
        <v>71</v>
      </c>
      <c r="F30" s="65"/>
      <c r="G30" s="69"/>
    </row>
    <row r="31" spans="1:7" s="4" customFormat="1" ht="29.7">
      <c r="A31" s="31">
        <f t="shared" si="1"/>
        <v>20</v>
      </c>
      <c r="B31" s="161" t="s">
        <v>215</v>
      </c>
      <c r="C31" s="10" t="s">
        <v>74</v>
      </c>
      <c r="D31" s="32">
        <v>8414.7199999999993</v>
      </c>
      <c r="E31" s="14" t="s">
        <v>71</v>
      </c>
      <c r="F31" s="32"/>
      <c r="G31" s="69"/>
    </row>
    <row r="32" spans="1:7" s="4" customFormat="1" ht="29.7">
      <c r="A32" s="31">
        <f t="shared" si="1"/>
        <v>21</v>
      </c>
      <c r="B32" s="161" t="s">
        <v>215</v>
      </c>
      <c r="C32" s="10" t="s">
        <v>75</v>
      </c>
      <c r="D32" s="32">
        <v>474.98</v>
      </c>
      <c r="E32" s="14" t="s">
        <v>71</v>
      </c>
      <c r="F32" s="32"/>
      <c r="G32" s="69"/>
    </row>
    <row r="33" spans="1:7" s="4" customFormat="1" ht="29.7">
      <c r="A33" s="31">
        <f t="shared" si="1"/>
        <v>22</v>
      </c>
      <c r="B33" s="161" t="s">
        <v>215</v>
      </c>
      <c r="C33" s="30" t="s">
        <v>76</v>
      </c>
      <c r="D33" s="32">
        <v>21026.82</v>
      </c>
      <c r="E33" s="14" t="s">
        <v>71</v>
      </c>
      <c r="F33" s="65"/>
      <c r="G33" s="69"/>
    </row>
    <row r="34" spans="1:7" s="4" customFormat="1" ht="39.6">
      <c r="A34" s="31">
        <f t="shared" si="1"/>
        <v>23</v>
      </c>
      <c r="B34" s="161" t="s">
        <v>215</v>
      </c>
      <c r="C34" s="30" t="s">
        <v>77</v>
      </c>
      <c r="D34" s="32">
        <v>13124.07</v>
      </c>
      <c r="E34" s="14" t="s">
        <v>71</v>
      </c>
      <c r="F34" s="65"/>
      <c r="G34" s="69"/>
    </row>
    <row r="35" spans="1:7" s="4" customFormat="1" ht="59.4">
      <c r="A35" s="31">
        <f t="shared" si="1"/>
        <v>24</v>
      </c>
      <c r="B35" s="161" t="s">
        <v>215</v>
      </c>
      <c r="C35" s="30" t="s">
        <v>78</v>
      </c>
      <c r="D35" s="32">
        <v>603.70000000000005</v>
      </c>
      <c r="E35" s="14" t="s">
        <v>71</v>
      </c>
      <c r="F35" s="154"/>
      <c r="G35" s="69"/>
    </row>
    <row r="36" spans="1:7" s="4" customFormat="1" ht="29.7">
      <c r="A36" s="31">
        <f t="shared" ref="A36:A60" si="2">A35+1</f>
        <v>25</v>
      </c>
      <c r="B36" s="161" t="s">
        <v>215</v>
      </c>
      <c r="C36" s="17" t="s">
        <v>79</v>
      </c>
      <c r="D36" s="32">
        <v>2172.0500000000002</v>
      </c>
      <c r="E36" s="32" t="s">
        <v>80</v>
      </c>
      <c r="F36" s="154"/>
      <c r="G36" s="69"/>
    </row>
    <row r="37" spans="1:7" s="4" customFormat="1" ht="59.4">
      <c r="A37" s="31">
        <f t="shared" si="2"/>
        <v>26</v>
      </c>
      <c r="B37" s="161" t="s">
        <v>215</v>
      </c>
      <c r="C37" s="17" t="s">
        <v>81</v>
      </c>
      <c r="D37" s="32">
        <v>2725.13</v>
      </c>
      <c r="E37" s="14" t="s">
        <v>71</v>
      </c>
      <c r="F37" s="154"/>
      <c r="G37" s="69"/>
    </row>
    <row r="38" spans="1:7" s="4" customFormat="1" ht="62.25" customHeight="1">
      <c r="A38" s="31">
        <f t="shared" si="2"/>
        <v>27</v>
      </c>
      <c r="B38" s="161" t="s">
        <v>215</v>
      </c>
      <c r="C38" s="10" t="s">
        <v>82</v>
      </c>
      <c r="D38" s="32">
        <v>1518.25</v>
      </c>
      <c r="E38" s="14" t="s">
        <v>71</v>
      </c>
      <c r="F38" s="154"/>
      <c r="G38" s="69"/>
    </row>
    <row r="39" spans="1:7" s="4" customFormat="1" ht="49.5">
      <c r="A39" s="31">
        <f t="shared" si="2"/>
        <v>28</v>
      </c>
      <c r="B39" s="161" t="s">
        <v>215</v>
      </c>
      <c r="C39" s="17" t="s">
        <v>83</v>
      </c>
      <c r="D39" s="32">
        <v>4982.51</v>
      </c>
      <c r="E39" s="14" t="s">
        <v>71</v>
      </c>
      <c r="F39" s="154">
        <v>0</v>
      </c>
      <c r="G39" s="69">
        <f t="shared" ref="G39" si="3">D39*F39</f>
        <v>0</v>
      </c>
    </row>
    <row r="40" spans="1:7" s="4" customFormat="1" ht="60" customHeight="1">
      <c r="A40" s="31">
        <f t="shared" si="2"/>
        <v>29</v>
      </c>
      <c r="B40" s="161" t="s">
        <v>215</v>
      </c>
      <c r="C40" s="10" t="s">
        <v>84</v>
      </c>
      <c r="D40" s="32">
        <v>3165.77</v>
      </c>
      <c r="E40" s="14" t="s">
        <v>71</v>
      </c>
      <c r="F40" s="65"/>
      <c r="G40" s="69"/>
    </row>
    <row r="41" spans="1:7" s="4" customFormat="1" ht="65.25" customHeight="1">
      <c r="A41" s="31">
        <f t="shared" si="2"/>
        <v>30</v>
      </c>
      <c r="B41" s="161" t="s">
        <v>215</v>
      </c>
      <c r="C41" s="10" t="s">
        <v>168</v>
      </c>
      <c r="D41" s="32">
        <v>6281.72</v>
      </c>
      <c r="E41" s="14" t="s">
        <v>71</v>
      </c>
      <c r="F41" s="32"/>
      <c r="G41" s="69"/>
    </row>
    <row r="42" spans="1:7" s="4" customFormat="1" ht="59.4">
      <c r="A42" s="31">
        <f t="shared" si="2"/>
        <v>31</v>
      </c>
      <c r="B42" s="161" t="s">
        <v>215</v>
      </c>
      <c r="C42" s="10" t="s">
        <v>85</v>
      </c>
      <c r="D42" s="32">
        <v>5016.5600000000004</v>
      </c>
      <c r="E42" s="14" t="s">
        <v>71</v>
      </c>
      <c r="F42" s="65"/>
      <c r="G42" s="69"/>
    </row>
    <row r="43" spans="1:7" s="4" customFormat="1" ht="49.5">
      <c r="A43" s="31">
        <f t="shared" si="2"/>
        <v>32</v>
      </c>
      <c r="B43" s="161" t="s">
        <v>215</v>
      </c>
      <c r="C43" s="10" t="s">
        <v>86</v>
      </c>
      <c r="D43" s="32">
        <v>10039.56</v>
      </c>
      <c r="E43" s="14" t="s">
        <v>71</v>
      </c>
      <c r="F43" s="65"/>
      <c r="G43" s="69"/>
    </row>
    <row r="44" spans="1:7" s="4" customFormat="1" ht="19.8">
      <c r="A44" s="31">
        <f t="shared" si="2"/>
        <v>33</v>
      </c>
      <c r="B44" s="161" t="s">
        <v>215</v>
      </c>
      <c r="C44" s="10" t="s">
        <v>87</v>
      </c>
      <c r="D44" s="32">
        <v>1684.32</v>
      </c>
      <c r="E44" s="14" t="s">
        <v>71</v>
      </c>
      <c r="F44" s="32"/>
      <c r="G44" s="69"/>
    </row>
    <row r="45" spans="1:7" s="4" customFormat="1" ht="29.7">
      <c r="A45" s="31">
        <f t="shared" si="2"/>
        <v>34</v>
      </c>
      <c r="B45" s="161" t="s">
        <v>215</v>
      </c>
      <c r="C45" s="26" t="s">
        <v>88</v>
      </c>
      <c r="D45" s="15">
        <v>34</v>
      </c>
      <c r="E45" s="15" t="s">
        <v>12</v>
      </c>
      <c r="F45" s="32"/>
      <c r="G45" s="69"/>
    </row>
    <row r="46" spans="1:7" s="4" customFormat="1" ht="9.9">
      <c r="A46" s="31">
        <f t="shared" si="2"/>
        <v>35</v>
      </c>
      <c r="B46" s="161" t="s">
        <v>215</v>
      </c>
      <c r="C46" s="26" t="s">
        <v>89</v>
      </c>
      <c r="D46" s="15">
        <v>15</v>
      </c>
      <c r="E46" s="15" t="s">
        <v>12</v>
      </c>
      <c r="F46" s="32"/>
      <c r="G46" s="69"/>
    </row>
    <row r="47" spans="1:7" s="4" customFormat="1" ht="9.9">
      <c r="A47" s="31">
        <f t="shared" si="2"/>
        <v>36</v>
      </c>
      <c r="B47" s="161" t="s">
        <v>215</v>
      </c>
      <c r="C47" s="26" t="s">
        <v>90</v>
      </c>
      <c r="D47" s="15">
        <v>15</v>
      </c>
      <c r="E47" s="15" t="s">
        <v>12</v>
      </c>
      <c r="F47" s="32"/>
      <c r="G47" s="69"/>
    </row>
    <row r="48" spans="1:7" s="4" customFormat="1" ht="19.8">
      <c r="A48" s="31">
        <f t="shared" si="2"/>
        <v>37</v>
      </c>
      <c r="B48" s="161" t="s">
        <v>215</v>
      </c>
      <c r="C48" s="17" t="s">
        <v>91</v>
      </c>
      <c r="D48" s="15">
        <v>13</v>
      </c>
      <c r="E48" s="15" t="s">
        <v>12</v>
      </c>
      <c r="F48" s="32"/>
      <c r="G48" s="69"/>
    </row>
    <row r="49" spans="1:7" s="4" customFormat="1" ht="19.8">
      <c r="A49" s="31">
        <f t="shared" si="2"/>
        <v>38</v>
      </c>
      <c r="B49" s="161" t="s">
        <v>215</v>
      </c>
      <c r="C49" s="17" t="s">
        <v>92</v>
      </c>
      <c r="D49" s="15">
        <v>38</v>
      </c>
      <c r="E49" s="15" t="s">
        <v>10</v>
      </c>
      <c r="F49" s="32"/>
      <c r="G49" s="69"/>
    </row>
    <row r="50" spans="1:7" s="4" customFormat="1" ht="9.9">
      <c r="A50" s="31">
        <f t="shared" si="2"/>
        <v>39</v>
      </c>
      <c r="B50" s="161" t="s">
        <v>215</v>
      </c>
      <c r="C50" s="26" t="s">
        <v>93</v>
      </c>
      <c r="D50" s="62">
        <v>13.2</v>
      </c>
      <c r="E50" s="25" t="s">
        <v>10</v>
      </c>
      <c r="F50" s="32"/>
      <c r="G50" s="69"/>
    </row>
    <row r="51" spans="1:7" s="4" customFormat="1" ht="9.9">
      <c r="A51" s="31">
        <f t="shared" si="2"/>
        <v>40</v>
      </c>
      <c r="B51" s="161" t="s">
        <v>215</v>
      </c>
      <c r="C51" s="26" t="s">
        <v>94</v>
      </c>
      <c r="D51" s="62">
        <v>32.1</v>
      </c>
      <c r="E51" s="25" t="s">
        <v>10</v>
      </c>
      <c r="F51" s="32"/>
      <c r="G51" s="69"/>
    </row>
    <row r="52" spans="1:7" s="4" customFormat="1" ht="9.9">
      <c r="A52" s="31">
        <f t="shared" si="2"/>
        <v>41</v>
      </c>
      <c r="B52" s="161" t="s">
        <v>215</v>
      </c>
      <c r="C52" s="26" t="s">
        <v>95</v>
      </c>
      <c r="D52" s="62">
        <v>11.6</v>
      </c>
      <c r="E52" s="25" t="s">
        <v>10</v>
      </c>
      <c r="F52" s="32"/>
      <c r="G52" s="69"/>
    </row>
    <row r="53" spans="1:7" s="4" customFormat="1" ht="9.9">
      <c r="A53" s="31">
        <f t="shared" si="2"/>
        <v>42</v>
      </c>
      <c r="B53" s="161" t="s">
        <v>215</v>
      </c>
      <c r="C53" s="26" t="s">
        <v>96</v>
      </c>
      <c r="D53" s="62">
        <v>37.4</v>
      </c>
      <c r="E53" s="25" t="s">
        <v>10</v>
      </c>
      <c r="F53" s="32"/>
      <c r="G53" s="69"/>
    </row>
    <row r="54" spans="1:7" s="4" customFormat="1" ht="29.7">
      <c r="A54" s="31">
        <f t="shared" si="2"/>
        <v>43</v>
      </c>
      <c r="B54" s="161" t="s">
        <v>215</v>
      </c>
      <c r="C54" s="17" t="s">
        <v>97</v>
      </c>
      <c r="D54" s="32">
        <v>94</v>
      </c>
      <c r="E54" s="14" t="s">
        <v>71</v>
      </c>
      <c r="F54" s="32"/>
      <c r="G54" s="69"/>
    </row>
    <row r="55" spans="1:7" s="4" customFormat="1" ht="9.9">
      <c r="A55" s="31">
        <f t="shared" si="2"/>
        <v>44</v>
      </c>
      <c r="B55" s="161" t="s">
        <v>215</v>
      </c>
      <c r="C55" s="17" t="s">
        <v>98</v>
      </c>
      <c r="D55" s="15">
        <v>16</v>
      </c>
      <c r="E55" s="15" t="s">
        <v>11</v>
      </c>
      <c r="F55" s="32"/>
      <c r="G55" s="69"/>
    </row>
    <row r="56" spans="1:7" s="4" customFormat="1" ht="10.5" customHeight="1">
      <c r="A56" s="31">
        <f t="shared" si="2"/>
        <v>45</v>
      </c>
      <c r="B56" s="161" t="s">
        <v>215</v>
      </c>
      <c r="C56" s="17" t="s">
        <v>99</v>
      </c>
      <c r="D56" s="15">
        <v>1</v>
      </c>
      <c r="E56" s="15" t="s">
        <v>11</v>
      </c>
      <c r="F56" s="32"/>
      <c r="G56" s="69"/>
    </row>
    <row r="57" spans="1:7" s="4" customFormat="1" ht="10.5" customHeight="1">
      <c r="A57" s="31">
        <f t="shared" si="2"/>
        <v>46</v>
      </c>
      <c r="B57" s="161" t="s">
        <v>215</v>
      </c>
      <c r="C57" s="17" t="s">
        <v>100</v>
      </c>
      <c r="D57" s="15">
        <v>5</v>
      </c>
      <c r="E57" s="15" t="s">
        <v>11</v>
      </c>
      <c r="F57" s="32"/>
      <c r="G57" s="69"/>
    </row>
    <row r="58" spans="1:7" s="4" customFormat="1" ht="39.6">
      <c r="A58" s="31">
        <f t="shared" si="2"/>
        <v>47</v>
      </c>
      <c r="B58" s="161" t="s">
        <v>215</v>
      </c>
      <c r="C58" s="17" t="s">
        <v>101</v>
      </c>
      <c r="D58" s="15">
        <v>1</v>
      </c>
      <c r="E58" s="15" t="s">
        <v>11</v>
      </c>
      <c r="F58" s="32"/>
      <c r="G58" s="69"/>
    </row>
    <row r="59" spans="1:7" s="4" customFormat="1" ht="46.5" customHeight="1">
      <c r="A59" s="31">
        <f t="shared" si="2"/>
        <v>48</v>
      </c>
      <c r="B59" s="161" t="s">
        <v>215</v>
      </c>
      <c r="C59" s="17" t="s">
        <v>102</v>
      </c>
      <c r="D59" s="15">
        <v>1</v>
      </c>
      <c r="E59" s="15" t="s">
        <v>11</v>
      </c>
      <c r="F59" s="32"/>
      <c r="G59" s="69"/>
    </row>
    <row r="60" spans="1:7" s="4" customFormat="1" ht="79.2">
      <c r="A60" s="45">
        <f t="shared" si="2"/>
        <v>49</v>
      </c>
      <c r="B60" s="161" t="s">
        <v>215</v>
      </c>
      <c r="C60" s="54" t="s">
        <v>169</v>
      </c>
      <c r="D60" s="47">
        <v>5</v>
      </c>
      <c r="E60" s="47" t="s">
        <v>11</v>
      </c>
      <c r="F60" s="63"/>
      <c r="G60" s="69"/>
    </row>
    <row r="61" spans="1:7" s="21" customFormat="1" ht="11.4" thickBot="1">
      <c r="A61" s="226" t="s">
        <v>239</v>
      </c>
      <c r="B61" s="227"/>
      <c r="C61" s="228"/>
      <c r="D61" s="228"/>
      <c r="E61" s="228"/>
      <c r="F61" s="228"/>
      <c r="G61" s="89"/>
    </row>
    <row r="62" spans="1:7" s="4" customFormat="1" ht="10.5" thickTop="1" thickBot="1">
      <c r="A62" s="217" t="s">
        <v>103</v>
      </c>
      <c r="B62" s="218"/>
      <c r="C62" s="219"/>
      <c r="D62" s="219"/>
      <c r="E62" s="219"/>
      <c r="F62" s="219"/>
      <c r="G62" s="233"/>
    </row>
    <row r="63" spans="1:7" s="4" customFormat="1" ht="49.8" thickTop="1">
      <c r="A63" s="48">
        <f>A60+1</f>
        <v>50</v>
      </c>
      <c r="B63" s="161" t="s">
        <v>215</v>
      </c>
      <c r="C63" s="55" t="s">
        <v>104</v>
      </c>
      <c r="D63" s="56">
        <v>401</v>
      </c>
      <c r="E63" s="50" t="s">
        <v>105</v>
      </c>
      <c r="F63" s="78"/>
      <c r="G63" s="69"/>
    </row>
    <row r="64" spans="1:7" s="4" customFormat="1" ht="49.5">
      <c r="A64" s="31">
        <f>A63+1</f>
        <v>51</v>
      </c>
      <c r="B64" s="161" t="s">
        <v>215</v>
      </c>
      <c r="C64" s="17" t="s">
        <v>106</v>
      </c>
      <c r="D64" s="16">
        <v>12</v>
      </c>
      <c r="E64" s="15" t="s">
        <v>105</v>
      </c>
      <c r="F64" s="65"/>
      <c r="G64" s="69"/>
    </row>
    <row r="65" spans="1:7" s="4" customFormat="1" ht="49.5">
      <c r="A65" s="45">
        <f>A64+1</f>
        <v>52</v>
      </c>
      <c r="B65" s="161" t="s">
        <v>215</v>
      </c>
      <c r="C65" s="46" t="s">
        <v>107</v>
      </c>
      <c r="D65" s="64">
        <v>152</v>
      </c>
      <c r="E65" s="47" t="s">
        <v>11</v>
      </c>
      <c r="F65" s="155"/>
      <c r="G65" s="69"/>
    </row>
    <row r="66" spans="1:7" s="21" customFormat="1" ht="11.4" thickBot="1">
      <c r="A66" s="226" t="s">
        <v>240</v>
      </c>
      <c r="B66" s="227"/>
      <c r="C66" s="228"/>
      <c r="D66" s="228"/>
      <c r="E66" s="228"/>
      <c r="F66" s="228"/>
      <c r="G66" s="89"/>
    </row>
    <row r="67" spans="1:7" s="4" customFormat="1" ht="10.5" thickTop="1" thickBot="1">
      <c r="A67" s="217" t="s">
        <v>108</v>
      </c>
      <c r="B67" s="218"/>
      <c r="C67" s="219"/>
      <c r="D67" s="219"/>
      <c r="E67" s="219"/>
      <c r="F67" s="219"/>
      <c r="G67" s="233"/>
    </row>
    <row r="68" spans="1:7" s="4" customFormat="1" ht="20.100000000000001" thickTop="1">
      <c r="A68" s="48">
        <f>A65+1</f>
        <v>53</v>
      </c>
      <c r="B68" s="161" t="s">
        <v>215</v>
      </c>
      <c r="C68" s="49" t="s">
        <v>109</v>
      </c>
      <c r="D68" s="56">
        <v>15</v>
      </c>
      <c r="E68" s="51" t="s">
        <v>71</v>
      </c>
      <c r="F68" s="50"/>
      <c r="G68" s="69"/>
    </row>
    <row r="69" spans="1:7" s="4" customFormat="1" ht="19.8">
      <c r="A69" s="31">
        <f>A68+1</f>
        <v>54</v>
      </c>
      <c r="B69" s="161" t="s">
        <v>215</v>
      </c>
      <c r="C69" s="10" t="s">
        <v>110</v>
      </c>
      <c r="D69" s="16">
        <v>7</v>
      </c>
      <c r="E69" s="14" t="s">
        <v>71</v>
      </c>
      <c r="F69" s="15"/>
      <c r="G69" s="69"/>
    </row>
    <row r="70" spans="1:7" s="4" customFormat="1" ht="19.8">
      <c r="A70" s="31">
        <f>A69+1</f>
        <v>55</v>
      </c>
      <c r="B70" s="161" t="s">
        <v>215</v>
      </c>
      <c r="C70" s="10" t="s">
        <v>111</v>
      </c>
      <c r="D70" s="16">
        <v>85</v>
      </c>
      <c r="E70" s="14" t="s">
        <v>71</v>
      </c>
      <c r="F70" s="15"/>
      <c r="G70" s="69"/>
    </row>
    <row r="71" spans="1:7" s="4" customFormat="1" ht="11.4" thickBot="1">
      <c r="A71" s="226" t="s">
        <v>241</v>
      </c>
      <c r="B71" s="227"/>
      <c r="C71" s="228"/>
      <c r="D71" s="228"/>
      <c r="E71" s="228"/>
      <c r="F71" s="228"/>
      <c r="G71" s="89"/>
    </row>
    <row r="72" spans="1:7" s="4" customFormat="1" ht="12" customHeight="1" thickTop="1" thickBot="1">
      <c r="A72" s="199" t="s">
        <v>112</v>
      </c>
      <c r="B72" s="200"/>
      <c r="C72" s="201"/>
      <c r="D72" s="201"/>
      <c r="E72" s="201"/>
      <c r="F72" s="201"/>
      <c r="G72" s="202"/>
    </row>
    <row r="73" spans="1:7" s="4" customFormat="1" ht="12" customHeight="1" thickTop="1" thickBot="1">
      <c r="A73" s="214" t="s">
        <v>69</v>
      </c>
      <c r="B73" s="215"/>
      <c r="C73" s="215"/>
      <c r="D73" s="215"/>
      <c r="E73" s="215"/>
      <c r="F73" s="215"/>
      <c r="G73" s="216"/>
    </row>
    <row r="74" spans="1:7" s="4" customFormat="1" ht="59.7" thickTop="1">
      <c r="A74" s="57">
        <f>A70+1</f>
        <v>56</v>
      </c>
      <c r="B74" s="161" t="s">
        <v>215</v>
      </c>
      <c r="C74" s="58" t="s">
        <v>113</v>
      </c>
      <c r="D74" s="78">
        <v>141.9</v>
      </c>
      <c r="E74" s="59" t="s">
        <v>71</v>
      </c>
      <c r="F74" s="60"/>
      <c r="G74" s="69"/>
    </row>
    <row r="75" spans="1:7" s="4" customFormat="1" ht="29.7">
      <c r="A75" s="38">
        <f>A74+1</f>
        <v>57</v>
      </c>
      <c r="B75" s="161" t="s">
        <v>215</v>
      </c>
      <c r="C75" s="30" t="s">
        <v>114</v>
      </c>
      <c r="D75" s="65">
        <v>17.559999999999999</v>
      </c>
      <c r="E75" s="12" t="s">
        <v>71</v>
      </c>
      <c r="F75" s="65"/>
      <c r="G75" s="69"/>
    </row>
    <row r="76" spans="1:7" s="4" customFormat="1" ht="43.5" customHeight="1">
      <c r="A76" s="38">
        <f t="shared" ref="A76:A82" si="4">A75+1</f>
        <v>58</v>
      </c>
      <c r="B76" s="161" t="s">
        <v>215</v>
      </c>
      <c r="C76" s="30" t="s">
        <v>115</v>
      </c>
      <c r="D76" s="65">
        <v>149.37</v>
      </c>
      <c r="E76" s="12" t="s">
        <v>71</v>
      </c>
      <c r="F76" s="65"/>
      <c r="G76" s="69"/>
    </row>
    <row r="77" spans="1:7" s="4" customFormat="1" ht="29.7">
      <c r="A77" s="38">
        <f t="shared" si="4"/>
        <v>59</v>
      </c>
      <c r="B77" s="161" t="s">
        <v>215</v>
      </c>
      <c r="C77" s="30" t="s">
        <v>116</v>
      </c>
      <c r="D77" s="65">
        <v>7.47</v>
      </c>
      <c r="E77" s="12" t="s">
        <v>71</v>
      </c>
      <c r="F77" s="65"/>
      <c r="G77" s="69"/>
    </row>
    <row r="78" spans="1:7" s="4" customFormat="1" ht="59.4">
      <c r="A78" s="38">
        <f t="shared" si="4"/>
        <v>60</v>
      </c>
      <c r="B78" s="161" t="s">
        <v>215</v>
      </c>
      <c r="C78" s="30" t="s">
        <v>117</v>
      </c>
      <c r="D78" s="65">
        <v>27.17</v>
      </c>
      <c r="E78" s="12" t="s">
        <v>71</v>
      </c>
      <c r="F78" s="65"/>
      <c r="G78" s="69"/>
    </row>
    <row r="79" spans="1:7" s="4" customFormat="1" ht="59.4">
      <c r="A79" s="38">
        <f t="shared" si="4"/>
        <v>61</v>
      </c>
      <c r="B79" s="161" t="s">
        <v>215</v>
      </c>
      <c r="C79" s="30" t="s">
        <v>118</v>
      </c>
      <c r="D79" s="65">
        <v>114.73</v>
      </c>
      <c r="E79" s="12" t="s">
        <v>71</v>
      </c>
      <c r="F79" s="65"/>
      <c r="G79" s="69"/>
    </row>
    <row r="80" spans="1:7" s="4" customFormat="1" ht="29.7">
      <c r="A80" s="38">
        <f t="shared" si="4"/>
        <v>62</v>
      </c>
      <c r="B80" s="161" t="s">
        <v>215</v>
      </c>
      <c r="C80" s="30" t="s">
        <v>119</v>
      </c>
      <c r="D80" s="66">
        <v>1</v>
      </c>
      <c r="E80" s="8" t="s">
        <v>12</v>
      </c>
      <c r="F80" s="8"/>
      <c r="G80" s="69"/>
    </row>
    <row r="81" spans="1:7" s="4" customFormat="1" ht="9.9">
      <c r="A81" s="38">
        <f t="shared" si="4"/>
        <v>63</v>
      </c>
      <c r="B81" s="161" t="s">
        <v>215</v>
      </c>
      <c r="C81" s="30" t="s">
        <v>120</v>
      </c>
      <c r="D81" s="66">
        <v>2</v>
      </c>
      <c r="E81" s="8" t="s">
        <v>12</v>
      </c>
      <c r="F81" s="8"/>
      <c r="G81" s="69"/>
    </row>
    <row r="82" spans="1:7" s="4" customFormat="1" ht="9.9">
      <c r="A82" s="38">
        <f t="shared" si="4"/>
        <v>64</v>
      </c>
      <c r="B82" s="161" t="s">
        <v>215</v>
      </c>
      <c r="C82" s="30" t="s">
        <v>90</v>
      </c>
      <c r="D82" s="66">
        <v>2</v>
      </c>
      <c r="E82" s="8" t="s">
        <v>12</v>
      </c>
      <c r="F82" s="8"/>
      <c r="G82" s="69"/>
    </row>
    <row r="83" spans="1:7" s="21" customFormat="1" ht="12.6" thickBot="1">
      <c r="A83" s="226" t="s">
        <v>242</v>
      </c>
      <c r="B83" s="227"/>
      <c r="C83" s="228"/>
      <c r="D83" s="228"/>
      <c r="E83" s="228"/>
      <c r="F83" s="228"/>
      <c r="G83" s="88"/>
    </row>
    <row r="84" spans="1:7" s="4" customFormat="1" ht="10.5" thickTop="1" thickBot="1">
      <c r="A84" s="199" t="s">
        <v>121</v>
      </c>
      <c r="B84" s="200"/>
      <c r="C84" s="201"/>
      <c r="D84" s="201"/>
      <c r="E84" s="201"/>
      <c r="F84" s="201"/>
      <c r="G84" s="202"/>
    </row>
    <row r="85" spans="1:7" s="4" customFormat="1" ht="10.5" thickTop="1" thickBot="1">
      <c r="A85" s="229" t="s">
        <v>69</v>
      </c>
      <c r="B85" s="230"/>
      <c r="C85" s="231"/>
      <c r="D85" s="231"/>
      <c r="E85" s="231"/>
      <c r="F85" s="231"/>
      <c r="G85" s="232"/>
    </row>
    <row r="86" spans="1:7" s="4" customFormat="1" ht="49.8" thickTop="1">
      <c r="A86" s="48">
        <f>A82+1</f>
        <v>65</v>
      </c>
      <c r="B86" s="161" t="s">
        <v>215</v>
      </c>
      <c r="C86" s="49" t="s">
        <v>122</v>
      </c>
      <c r="D86" s="77">
        <v>643.99</v>
      </c>
      <c r="E86" s="59" t="s">
        <v>71</v>
      </c>
      <c r="F86" s="50"/>
      <c r="G86" s="69"/>
    </row>
    <row r="87" spans="1:7" s="4" customFormat="1" ht="69.3">
      <c r="A87" s="31">
        <f>A86+1</f>
        <v>66</v>
      </c>
      <c r="B87" s="161" t="s">
        <v>215</v>
      </c>
      <c r="C87" s="10" t="s">
        <v>123</v>
      </c>
      <c r="D87" s="16">
        <v>1</v>
      </c>
      <c r="E87" s="169" t="s">
        <v>11</v>
      </c>
      <c r="F87" s="15"/>
      <c r="G87" s="69"/>
    </row>
    <row r="88" spans="1:7" s="4" customFormat="1" ht="29.7">
      <c r="A88" s="31">
        <f t="shared" ref="A88:A102" si="5">A87+1</f>
        <v>67</v>
      </c>
      <c r="B88" s="161" t="s">
        <v>215</v>
      </c>
      <c r="C88" s="10" t="s">
        <v>97</v>
      </c>
      <c r="D88" s="32">
        <v>5.07</v>
      </c>
      <c r="E88" s="12" t="s">
        <v>71</v>
      </c>
      <c r="F88" s="15"/>
      <c r="G88" s="69"/>
    </row>
    <row r="89" spans="1:7" s="4" customFormat="1" ht="39.6">
      <c r="A89" s="31">
        <f t="shared" si="5"/>
        <v>68</v>
      </c>
      <c r="B89" s="161" t="s">
        <v>215</v>
      </c>
      <c r="C89" s="10" t="s">
        <v>124</v>
      </c>
      <c r="D89" s="32">
        <v>32.950000000000003</v>
      </c>
      <c r="E89" s="12" t="s">
        <v>71</v>
      </c>
      <c r="F89" s="15"/>
      <c r="G89" s="69"/>
    </row>
    <row r="90" spans="1:7" s="4" customFormat="1" ht="49.5">
      <c r="A90" s="31">
        <f t="shared" si="5"/>
        <v>69</v>
      </c>
      <c r="B90" s="161" t="s">
        <v>215</v>
      </c>
      <c r="C90" s="10" t="s">
        <v>125</v>
      </c>
      <c r="D90" s="32">
        <v>677.88</v>
      </c>
      <c r="E90" s="12" t="s">
        <v>71</v>
      </c>
      <c r="F90" s="15"/>
      <c r="G90" s="69"/>
    </row>
    <row r="91" spans="1:7" s="4" customFormat="1" ht="59.4">
      <c r="A91" s="31">
        <f t="shared" si="5"/>
        <v>70</v>
      </c>
      <c r="B91" s="161" t="s">
        <v>215</v>
      </c>
      <c r="C91" s="10" t="s">
        <v>126</v>
      </c>
      <c r="D91" s="32">
        <v>28.16</v>
      </c>
      <c r="E91" s="12" t="s">
        <v>71</v>
      </c>
      <c r="F91" s="32"/>
      <c r="G91" s="69"/>
    </row>
    <row r="92" spans="1:7" s="4" customFormat="1" ht="29.7">
      <c r="A92" s="31">
        <f t="shared" si="5"/>
        <v>71</v>
      </c>
      <c r="B92" s="161" t="s">
        <v>215</v>
      </c>
      <c r="C92" s="10" t="s">
        <v>127</v>
      </c>
      <c r="D92" s="32">
        <v>2.39</v>
      </c>
      <c r="E92" s="12" t="s">
        <v>71</v>
      </c>
      <c r="F92" s="65"/>
      <c r="G92" s="69"/>
    </row>
    <row r="93" spans="1:7" s="4" customFormat="1" ht="19.8">
      <c r="A93" s="31">
        <f t="shared" si="5"/>
        <v>72</v>
      </c>
      <c r="B93" s="161" t="s">
        <v>215</v>
      </c>
      <c r="C93" s="10" t="s">
        <v>128</v>
      </c>
      <c r="D93" s="32">
        <v>12.53</v>
      </c>
      <c r="E93" s="12" t="s">
        <v>71</v>
      </c>
      <c r="F93" s="32"/>
      <c r="G93" s="69"/>
    </row>
    <row r="94" spans="1:7" s="4" customFormat="1" ht="39.6">
      <c r="A94" s="31">
        <f t="shared" si="5"/>
        <v>73</v>
      </c>
      <c r="B94" s="161" t="s">
        <v>215</v>
      </c>
      <c r="C94" s="10" t="s">
        <v>129</v>
      </c>
      <c r="D94" s="32">
        <v>4.7</v>
      </c>
      <c r="E94" s="12" t="s">
        <v>71</v>
      </c>
      <c r="F94" s="32"/>
      <c r="G94" s="69"/>
    </row>
    <row r="95" spans="1:7" s="4" customFormat="1" ht="39.6">
      <c r="A95" s="31">
        <f t="shared" si="5"/>
        <v>74</v>
      </c>
      <c r="B95" s="161" t="s">
        <v>215</v>
      </c>
      <c r="C95" s="10" t="s">
        <v>130</v>
      </c>
      <c r="D95" s="32">
        <v>3.76</v>
      </c>
      <c r="E95" s="12" t="s">
        <v>71</v>
      </c>
      <c r="F95" s="32"/>
      <c r="G95" s="69"/>
    </row>
    <row r="96" spans="1:7" s="4" customFormat="1" ht="29.7">
      <c r="A96" s="31">
        <f t="shared" si="5"/>
        <v>75</v>
      </c>
      <c r="B96" s="161" t="s">
        <v>215</v>
      </c>
      <c r="C96" s="10" t="s">
        <v>131</v>
      </c>
      <c r="D96" s="32">
        <v>14.98</v>
      </c>
      <c r="E96" s="12" t="s">
        <v>71</v>
      </c>
      <c r="F96" s="32"/>
      <c r="G96" s="69"/>
    </row>
    <row r="97" spans="1:7" s="4" customFormat="1" ht="49.5">
      <c r="A97" s="31">
        <v>76</v>
      </c>
      <c r="B97" s="161" t="s">
        <v>215</v>
      </c>
      <c r="C97" s="10" t="s">
        <v>132</v>
      </c>
      <c r="D97" s="32">
        <v>73.12</v>
      </c>
      <c r="E97" s="12" t="s">
        <v>71</v>
      </c>
      <c r="F97" s="32"/>
      <c r="G97" s="69"/>
    </row>
    <row r="98" spans="1:7" s="4" customFormat="1" ht="49.5">
      <c r="A98" s="31">
        <f t="shared" si="5"/>
        <v>77</v>
      </c>
      <c r="B98" s="161" t="s">
        <v>215</v>
      </c>
      <c r="C98" s="10" t="s">
        <v>133</v>
      </c>
      <c r="D98" s="32">
        <v>73.12</v>
      </c>
      <c r="E98" s="12" t="s">
        <v>71</v>
      </c>
      <c r="F98" s="65"/>
      <c r="G98" s="69"/>
    </row>
    <row r="99" spans="1:7" s="4" customFormat="1" ht="39.6">
      <c r="A99" s="31">
        <f t="shared" si="5"/>
        <v>78</v>
      </c>
      <c r="B99" s="161" t="s">
        <v>215</v>
      </c>
      <c r="C99" s="10" t="s">
        <v>134</v>
      </c>
      <c r="D99" s="32">
        <v>13.71</v>
      </c>
      <c r="E99" s="12" t="s">
        <v>71</v>
      </c>
      <c r="F99" s="65"/>
      <c r="G99" s="69"/>
    </row>
    <row r="100" spans="1:7" s="4" customFormat="1" ht="49.5">
      <c r="A100" s="31">
        <f t="shared" si="5"/>
        <v>79</v>
      </c>
      <c r="B100" s="161" t="s">
        <v>215</v>
      </c>
      <c r="C100" s="10" t="s">
        <v>135</v>
      </c>
      <c r="D100" s="32">
        <v>394.12</v>
      </c>
      <c r="E100" s="12" t="s">
        <v>71</v>
      </c>
      <c r="F100" s="32"/>
      <c r="G100" s="69"/>
    </row>
    <row r="101" spans="1:7" s="4" customFormat="1" ht="59.4">
      <c r="A101" s="31">
        <f t="shared" si="5"/>
        <v>80</v>
      </c>
      <c r="B101" s="161" t="s">
        <v>215</v>
      </c>
      <c r="C101" s="10" t="s">
        <v>136</v>
      </c>
      <c r="D101" s="32">
        <v>394.12</v>
      </c>
      <c r="E101" s="12" t="s">
        <v>71</v>
      </c>
      <c r="F101" s="32"/>
      <c r="G101" s="69"/>
    </row>
    <row r="102" spans="1:7" s="4" customFormat="1" ht="59.4">
      <c r="A102" s="31">
        <f t="shared" si="5"/>
        <v>81</v>
      </c>
      <c r="B102" s="161" t="s">
        <v>215</v>
      </c>
      <c r="C102" s="10" t="s">
        <v>137</v>
      </c>
      <c r="D102" s="32">
        <v>140.9</v>
      </c>
      <c r="E102" s="12" t="s">
        <v>71</v>
      </c>
      <c r="F102" s="32"/>
      <c r="G102" s="69"/>
    </row>
    <row r="103" spans="1:7" s="21" customFormat="1" ht="11.4" thickBot="1">
      <c r="A103" s="173" t="s">
        <v>243</v>
      </c>
      <c r="B103" s="174"/>
      <c r="C103" s="174"/>
      <c r="D103" s="174"/>
      <c r="E103" s="174"/>
      <c r="F103" s="175"/>
      <c r="G103" s="89"/>
    </row>
    <row r="104" spans="1:7" s="4" customFormat="1" ht="12" customHeight="1" thickTop="1" thickBot="1">
      <c r="A104" s="176" t="s">
        <v>138</v>
      </c>
      <c r="B104" s="177"/>
      <c r="C104" s="177"/>
      <c r="D104" s="177"/>
      <c r="E104" s="177"/>
      <c r="F104" s="177"/>
      <c r="G104" s="178"/>
    </row>
    <row r="105" spans="1:7" s="4" customFormat="1" ht="10.5" thickTop="1" thickBot="1">
      <c r="A105" s="214" t="s">
        <v>69</v>
      </c>
      <c r="B105" s="215"/>
      <c r="C105" s="215"/>
      <c r="D105" s="215"/>
      <c r="E105" s="215"/>
      <c r="F105" s="215"/>
      <c r="G105" s="216"/>
    </row>
    <row r="106" spans="1:7" s="4" customFormat="1" ht="49.8" thickTop="1">
      <c r="A106" s="48">
        <f>A102+1</f>
        <v>82</v>
      </c>
      <c r="B106" s="161" t="s">
        <v>215</v>
      </c>
      <c r="C106" s="49" t="s">
        <v>139</v>
      </c>
      <c r="D106" s="77">
        <v>10.31</v>
      </c>
      <c r="E106" s="59" t="s">
        <v>71</v>
      </c>
      <c r="F106" s="77"/>
      <c r="G106" s="52"/>
    </row>
    <row r="107" spans="1:7" s="4" customFormat="1" ht="29.7">
      <c r="A107" s="31">
        <f>A106+1</f>
        <v>83</v>
      </c>
      <c r="B107" s="161" t="s">
        <v>215</v>
      </c>
      <c r="C107" s="10" t="s">
        <v>114</v>
      </c>
      <c r="D107" s="32">
        <v>1.92</v>
      </c>
      <c r="E107" s="12" t="s">
        <v>71</v>
      </c>
      <c r="F107" s="32"/>
      <c r="G107" s="37"/>
    </row>
    <row r="108" spans="1:7" s="4" customFormat="1" ht="39.6">
      <c r="A108" s="31">
        <f t="shared" ref="A108:A113" si="6">A107+1</f>
        <v>84</v>
      </c>
      <c r="B108" s="161" t="s">
        <v>215</v>
      </c>
      <c r="C108" s="10" t="s">
        <v>115</v>
      </c>
      <c r="D108" s="32">
        <v>12.23</v>
      </c>
      <c r="E108" s="12" t="s">
        <v>71</v>
      </c>
      <c r="F108" s="32"/>
      <c r="G108" s="37"/>
    </row>
    <row r="109" spans="1:7" s="4" customFormat="1" ht="29.7">
      <c r="A109" s="31">
        <f t="shared" si="6"/>
        <v>85</v>
      </c>
      <c r="B109" s="161" t="s">
        <v>215</v>
      </c>
      <c r="C109" s="10" t="s">
        <v>116</v>
      </c>
      <c r="D109" s="32">
        <v>1.44</v>
      </c>
      <c r="E109" s="12" t="s">
        <v>71</v>
      </c>
      <c r="F109" s="65"/>
      <c r="G109" s="37"/>
    </row>
    <row r="110" spans="1:7" s="4" customFormat="1" ht="49.5">
      <c r="A110" s="31">
        <f t="shared" si="6"/>
        <v>86</v>
      </c>
      <c r="B110" s="161" t="s">
        <v>215</v>
      </c>
      <c r="C110" s="10" t="s">
        <v>140</v>
      </c>
      <c r="D110" s="32">
        <v>4.4800000000000004</v>
      </c>
      <c r="E110" s="12" t="s">
        <v>71</v>
      </c>
      <c r="F110" s="65"/>
      <c r="G110" s="37"/>
    </row>
    <row r="111" spans="1:7" s="4" customFormat="1" ht="59.4">
      <c r="A111" s="31">
        <f t="shared" si="6"/>
        <v>87</v>
      </c>
      <c r="B111" s="161" t="s">
        <v>215</v>
      </c>
      <c r="C111" s="10" t="s">
        <v>141</v>
      </c>
      <c r="D111" s="32">
        <v>6.24</v>
      </c>
      <c r="E111" s="12" t="s">
        <v>71</v>
      </c>
      <c r="F111" s="32"/>
      <c r="G111" s="37"/>
    </row>
    <row r="112" spans="1:7" s="4" customFormat="1" ht="29.7">
      <c r="A112" s="31">
        <f t="shared" si="6"/>
        <v>88</v>
      </c>
      <c r="B112" s="161" t="s">
        <v>215</v>
      </c>
      <c r="C112" s="10" t="s">
        <v>142</v>
      </c>
      <c r="D112" s="32">
        <v>13.2</v>
      </c>
      <c r="E112" s="15" t="s">
        <v>10</v>
      </c>
      <c r="F112" s="15"/>
      <c r="G112" s="37"/>
    </row>
    <row r="113" spans="1:7" s="4" customFormat="1" ht="30" thickBot="1">
      <c r="A113" s="45">
        <f t="shared" si="6"/>
        <v>89</v>
      </c>
      <c r="B113" s="161" t="s">
        <v>215</v>
      </c>
      <c r="C113" s="46" t="s">
        <v>97</v>
      </c>
      <c r="D113" s="63">
        <v>0.25</v>
      </c>
      <c r="E113" s="85" t="s">
        <v>71</v>
      </c>
      <c r="F113" s="47"/>
      <c r="G113" s="69"/>
    </row>
    <row r="114" spans="1:7" s="4" customFormat="1" ht="11.7" thickTop="1" thickBot="1">
      <c r="A114" s="217" t="s">
        <v>244</v>
      </c>
      <c r="B114" s="218"/>
      <c r="C114" s="219"/>
      <c r="D114" s="219"/>
      <c r="E114" s="219"/>
      <c r="F114" s="219"/>
      <c r="G114" s="89"/>
    </row>
    <row r="115" spans="1:7" s="4" customFormat="1" ht="12.9" thickTop="1" thickBot="1">
      <c r="A115" s="220" t="s">
        <v>245</v>
      </c>
      <c r="B115" s="221"/>
      <c r="C115" s="222"/>
      <c r="D115" s="222"/>
      <c r="E115" s="222"/>
      <c r="F115" s="222"/>
      <c r="G115" s="88"/>
    </row>
    <row r="116" spans="1:7" s="21" customFormat="1" ht="12" customHeight="1" thickTop="1" thickBot="1">
      <c r="A116" s="192" t="s">
        <v>143</v>
      </c>
      <c r="B116" s="193"/>
      <c r="C116" s="194"/>
      <c r="D116" s="194"/>
      <c r="E116" s="194"/>
      <c r="F116" s="194"/>
      <c r="G116" s="195"/>
    </row>
    <row r="117" spans="1:7" s="4" customFormat="1" ht="12" customHeight="1" thickTop="1" thickBot="1">
      <c r="A117" s="199" t="s">
        <v>13</v>
      </c>
      <c r="B117" s="200"/>
      <c r="C117" s="201"/>
      <c r="D117" s="201"/>
      <c r="E117" s="201"/>
      <c r="F117" s="201"/>
      <c r="G117" s="202"/>
    </row>
    <row r="118" spans="1:7" s="4" customFormat="1" ht="30" thickTop="1">
      <c r="A118" s="83">
        <f>A113+1</f>
        <v>90</v>
      </c>
      <c r="B118" s="162" t="s">
        <v>216</v>
      </c>
      <c r="C118" s="24" t="s">
        <v>218</v>
      </c>
      <c r="D118" s="29">
        <v>614</v>
      </c>
      <c r="E118" s="29" t="s">
        <v>10</v>
      </c>
      <c r="F118" s="153"/>
      <c r="G118" s="86"/>
    </row>
    <row r="119" spans="1:7" s="4" customFormat="1" ht="29.7">
      <c r="A119" s="39">
        <f>A118+1</f>
        <v>91</v>
      </c>
      <c r="B119" s="162" t="s">
        <v>216</v>
      </c>
      <c r="C119" s="28" t="s">
        <v>219</v>
      </c>
      <c r="D119" s="7">
        <v>1506.9</v>
      </c>
      <c r="E119" s="7" t="s">
        <v>10</v>
      </c>
      <c r="F119" s="70"/>
      <c r="G119" s="69"/>
    </row>
    <row r="120" spans="1:7" s="4" customFormat="1" ht="19.8">
      <c r="A120" s="39">
        <f t="shared" ref="A120:A143" si="7">A119+1</f>
        <v>92</v>
      </c>
      <c r="B120" s="162" t="s">
        <v>216</v>
      </c>
      <c r="C120" s="28" t="s">
        <v>220</v>
      </c>
      <c r="D120" s="7">
        <v>10.5</v>
      </c>
      <c r="E120" s="7" t="s">
        <v>10</v>
      </c>
      <c r="F120" s="70"/>
      <c r="G120" s="69"/>
    </row>
    <row r="121" spans="1:7" s="4" customFormat="1" ht="29.7">
      <c r="A121" s="39">
        <f t="shared" si="7"/>
        <v>93</v>
      </c>
      <c r="B121" s="162" t="s">
        <v>216</v>
      </c>
      <c r="C121" s="28" t="s">
        <v>30</v>
      </c>
      <c r="D121" s="67">
        <v>2</v>
      </c>
      <c r="E121" s="7" t="s">
        <v>12</v>
      </c>
      <c r="F121" s="70"/>
      <c r="G121" s="69"/>
    </row>
    <row r="122" spans="1:7" s="4" customFormat="1" ht="29.7">
      <c r="A122" s="39">
        <f t="shared" si="7"/>
        <v>94</v>
      </c>
      <c r="B122" s="162" t="s">
        <v>216</v>
      </c>
      <c r="C122" s="28" t="s">
        <v>31</v>
      </c>
      <c r="D122" s="67">
        <v>7</v>
      </c>
      <c r="E122" s="7" t="s">
        <v>12</v>
      </c>
      <c r="F122" s="70"/>
      <c r="G122" s="69"/>
    </row>
    <row r="123" spans="1:7" s="4" customFormat="1" ht="29.7">
      <c r="A123" s="39">
        <f t="shared" si="7"/>
        <v>95</v>
      </c>
      <c r="B123" s="162" t="s">
        <v>216</v>
      </c>
      <c r="C123" s="28" t="s">
        <v>21</v>
      </c>
      <c r="D123" s="67">
        <v>1</v>
      </c>
      <c r="E123" s="7" t="s">
        <v>12</v>
      </c>
      <c r="F123" s="7"/>
      <c r="G123" s="69"/>
    </row>
    <row r="124" spans="1:7" s="4" customFormat="1" ht="29.7">
      <c r="A124" s="39">
        <f t="shared" si="7"/>
        <v>96</v>
      </c>
      <c r="B124" s="162" t="s">
        <v>216</v>
      </c>
      <c r="C124" s="28" t="s">
        <v>22</v>
      </c>
      <c r="D124" s="67">
        <v>1</v>
      </c>
      <c r="E124" s="7" t="s">
        <v>12</v>
      </c>
      <c r="F124" s="7"/>
      <c r="G124" s="69"/>
    </row>
    <row r="125" spans="1:7" s="4" customFormat="1" ht="39.6">
      <c r="A125" s="39">
        <f t="shared" si="7"/>
        <v>97</v>
      </c>
      <c r="B125" s="162" t="s">
        <v>216</v>
      </c>
      <c r="C125" s="28" t="s">
        <v>20</v>
      </c>
      <c r="D125" s="67">
        <v>1</v>
      </c>
      <c r="E125" s="7" t="s">
        <v>12</v>
      </c>
      <c r="F125" s="7"/>
      <c r="G125" s="69"/>
    </row>
    <row r="126" spans="1:7" s="4" customFormat="1" ht="9.9">
      <c r="A126" s="39">
        <f t="shared" si="7"/>
        <v>98</v>
      </c>
      <c r="B126" s="162" t="s">
        <v>216</v>
      </c>
      <c r="C126" s="28" t="s">
        <v>18</v>
      </c>
      <c r="D126" s="67">
        <v>1</v>
      </c>
      <c r="E126" s="7" t="s">
        <v>12</v>
      </c>
      <c r="F126" s="7"/>
      <c r="G126" s="69"/>
    </row>
    <row r="127" spans="1:7" s="4" customFormat="1" ht="39.6">
      <c r="A127" s="39">
        <f t="shared" si="7"/>
        <v>99</v>
      </c>
      <c r="B127" s="162" t="s">
        <v>216</v>
      </c>
      <c r="C127" s="28" t="s">
        <v>19</v>
      </c>
      <c r="D127" s="67">
        <v>2</v>
      </c>
      <c r="E127" s="7" t="s">
        <v>12</v>
      </c>
      <c r="F127" s="7"/>
      <c r="G127" s="69"/>
    </row>
    <row r="128" spans="1:7" s="4" customFormat="1" ht="29.7">
      <c r="A128" s="39">
        <f t="shared" si="7"/>
        <v>100</v>
      </c>
      <c r="B128" s="162" t="s">
        <v>216</v>
      </c>
      <c r="C128" s="28" t="s">
        <v>16</v>
      </c>
      <c r="D128" s="67">
        <v>2</v>
      </c>
      <c r="E128" s="7" t="s">
        <v>11</v>
      </c>
      <c r="F128" s="7"/>
      <c r="G128" s="69"/>
    </row>
    <row r="129" spans="1:7" s="4" customFormat="1" ht="29.7">
      <c r="A129" s="39">
        <f t="shared" si="7"/>
        <v>101</v>
      </c>
      <c r="B129" s="162" t="s">
        <v>216</v>
      </c>
      <c r="C129" s="28" t="s">
        <v>17</v>
      </c>
      <c r="D129" s="67">
        <v>5</v>
      </c>
      <c r="E129" s="7" t="s">
        <v>11</v>
      </c>
      <c r="F129" s="7"/>
      <c r="G129" s="69"/>
    </row>
    <row r="130" spans="1:7" s="4" customFormat="1" ht="19.8">
      <c r="A130" s="39">
        <f t="shared" si="7"/>
        <v>102</v>
      </c>
      <c r="B130" s="162" t="s">
        <v>216</v>
      </c>
      <c r="C130" s="28" t="s">
        <v>14</v>
      </c>
      <c r="D130" s="67">
        <v>16</v>
      </c>
      <c r="E130" s="7" t="s">
        <v>11</v>
      </c>
      <c r="F130" s="7"/>
      <c r="G130" s="69"/>
    </row>
    <row r="131" spans="1:7" s="4" customFormat="1" ht="19.8">
      <c r="A131" s="39">
        <f t="shared" si="7"/>
        <v>103</v>
      </c>
      <c r="B131" s="162" t="s">
        <v>216</v>
      </c>
      <c r="C131" s="13" t="s">
        <v>15</v>
      </c>
      <c r="D131" s="67">
        <v>3</v>
      </c>
      <c r="E131" s="7" t="s">
        <v>11</v>
      </c>
      <c r="F131" s="7"/>
      <c r="G131" s="69"/>
    </row>
    <row r="132" spans="1:7" s="4" customFormat="1" ht="29.7">
      <c r="A132" s="39">
        <f t="shared" si="7"/>
        <v>104</v>
      </c>
      <c r="B132" s="162" t="s">
        <v>216</v>
      </c>
      <c r="C132" s="28" t="s">
        <v>32</v>
      </c>
      <c r="D132" s="67">
        <v>2</v>
      </c>
      <c r="E132" s="7" t="s">
        <v>12</v>
      </c>
      <c r="F132" s="7"/>
      <c r="G132" s="69"/>
    </row>
    <row r="133" spans="1:7" s="4" customFormat="1" ht="29.7">
      <c r="A133" s="39">
        <f t="shared" si="7"/>
        <v>105</v>
      </c>
      <c r="B133" s="162" t="s">
        <v>216</v>
      </c>
      <c r="C133" s="28" t="s">
        <v>33</v>
      </c>
      <c r="D133" s="67">
        <v>8</v>
      </c>
      <c r="E133" s="7" t="s">
        <v>12</v>
      </c>
      <c r="F133" s="7"/>
      <c r="G133" s="69"/>
    </row>
    <row r="134" spans="1:7" s="4" customFormat="1" ht="29.7">
      <c r="A134" s="39">
        <f t="shared" si="7"/>
        <v>106</v>
      </c>
      <c r="B134" s="162" t="s">
        <v>216</v>
      </c>
      <c r="C134" s="28" t="s">
        <v>34</v>
      </c>
      <c r="D134" s="67">
        <v>1</v>
      </c>
      <c r="E134" s="7" t="s">
        <v>12</v>
      </c>
      <c r="F134" s="7"/>
      <c r="G134" s="69"/>
    </row>
    <row r="135" spans="1:7" s="4" customFormat="1" ht="29.7">
      <c r="A135" s="39">
        <f t="shared" si="7"/>
        <v>107</v>
      </c>
      <c r="B135" s="162" t="s">
        <v>216</v>
      </c>
      <c r="C135" s="28" t="s">
        <v>35</v>
      </c>
      <c r="D135" s="67">
        <v>1</v>
      </c>
      <c r="E135" s="7" t="s">
        <v>12</v>
      </c>
      <c r="F135" s="7"/>
      <c r="G135" s="69"/>
    </row>
    <row r="136" spans="1:7" s="4" customFormat="1" ht="19.8">
      <c r="A136" s="39">
        <f t="shared" si="7"/>
        <v>108</v>
      </c>
      <c r="B136" s="162" t="s">
        <v>216</v>
      </c>
      <c r="C136" s="28" t="s">
        <v>36</v>
      </c>
      <c r="D136" s="67">
        <v>8</v>
      </c>
      <c r="E136" s="7" t="s">
        <v>12</v>
      </c>
      <c r="F136" s="7"/>
      <c r="G136" s="69"/>
    </row>
    <row r="137" spans="1:7" s="4" customFormat="1" ht="29.7">
      <c r="A137" s="39">
        <f t="shared" si="7"/>
        <v>109</v>
      </c>
      <c r="B137" s="162" t="s">
        <v>216</v>
      </c>
      <c r="C137" s="28" t="s">
        <v>37</v>
      </c>
      <c r="D137" s="67">
        <v>1</v>
      </c>
      <c r="E137" s="7" t="s">
        <v>12</v>
      </c>
      <c r="F137" s="7"/>
      <c r="G137" s="69"/>
    </row>
    <row r="138" spans="1:7" s="4" customFormat="1" ht="19.8">
      <c r="A138" s="39">
        <f t="shared" si="7"/>
        <v>110</v>
      </c>
      <c r="B138" s="162" t="s">
        <v>216</v>
      </c>
      <c r="C138" s="28" t="s">
        <v>38</v>
      </c>
      <c r="D138" s="67">
        <v>4</v>
      </c>
      <c r="E138" s="7" t="s">
        <v>12</v>
      </c>
      <c r="F138" s="7"/>
      <c r="G138" s="69"/>
    </row>
    <row r="139" spans="1:7" s="4" customFormat="1" ht="19.8">
      <c r="A139" s="39">
        <f t="shared" si="7"/>
        <v>111</v>
      </c>
      <c r="B139" s="162" t="s">
        <v>216</v>
      </c>
      <c r="C139" s="28" t="s">
        <v>39</v>
      </c>
      <c r="D139" s="67">
        <v>6</v>
      </c>
      <c r="E139" s="7" t="s">
        <v>12</v>
      </c>
      <c r="F139" s="7"/>
      <c r="G139" s="69"/>
    </row>
    <row r="140" spans="1:7" s="4" customFormat="1" ht="29.7">
      <c r="A140" s="39">
        <f t="shared" si="7"/>
        <v>112</v>
      </c>
      <c r="B140" s="162" t="s">
        <v>216</v>
      </c>
      <c r="C140" s="28" t="s">
        <v>40</v>
      </c>
      <c r="D140" s="67">
        <v>1</v>
      </c>
      <c r="E140" s="7" t="s">
        <v>12</v>
      </c>
      <c r="F140" s="7"/>
      <c r="G140" s="69"/>
    </row>
    <row r="141" spans="1:7" s="4" customFormat="1" ht="19.8">
      <c r="A141" s="39">
        <f t="shared" si="7"/>
        <v>113</v>
      </c>
      <c r="B141" s="162" t="s">
        <v>216</v>
      </c>
      <c r="C141" s="28" t="s">
        <v>24</v>
      </c>
      <c r="D141" s="67">
        <v>30</v>
      </c>
      <c r="E141" s="7" t="s">
        <v>11</v>
      </c>
      <c r="F141" s="7"/>
      <c r="G141" s="69"/>
    </row>
    <row r="142" spans="1:7" s="4" customFormat="1" ht="19.8">
      <c r="A142" s="39">
        <f t="shared" si="7"/>
        <v>114</v>
      </c>
      <c r="B142" s="162" t="s">
        <v>216</v>
      </c>
      <c r="C142" s="28" t="s">
        <v>23</v>
      </c>
      <c r="D142" s="67">
        <v>4</v>
      </c>
      <c r="E142" s="7" t="s">
        <v>11</v>
      </c>
      <c r="F142" s="7"/>
      <c r="G142" s="69"/>
    </row>
    <row r="143" spans="1:7" s="4" customFormat="1" ht="19.8">
      <c r="A143" s="39">
        <f t="shared" si="7"/>
        <v>115</v>
      </c>
      <c r="B143" s="162" t="s">
        <v>216</v>
      </c>
      <c r="C143" s="28" t="s">
        <v>25</v>
      </c>
      <c r="D143" s="7">
        <v>2134.4</v>
      </c>
      <c r="E143" s="7" t="s">
        <v>10</v>
      </c>
      <c r="F143" s="7"/>
      <c r="G143" s="69"/>
    </row>
    <row r="144" spans="1:7" s="4" customFormat="1" ht="11.4" thickBot="1">
      <c r="A144" s="196" t="s">
        <v>246</v>
      </c>
      <c r="B144" s="197"/>
      <c r="C144" s="213"/>
      <c r="D144" s="213"/>
      <c r="E144" s="213"/>
      <c r="F144" s="213"/>
      <c r="G144" s="89"/>
    </row>
    <row r="145" spans="1:7" s="4" customFormat="1" ht="12" customHeight="1" thickTop="1" thickBot="1">
      <c r="A145" s="176" t="s">
        <v>166</v>
      </c>
      <c r="B145" s="177"/>
      <c r="C145" s="177"/>
      <c r="D145" s="177"/>
      <c r="E145" s="177"/>
      <c r="F145" s="177"/>
      <c r="G145" s="178"/>
    </row>
    <row r="146" spans="1:7" s="4" customFormat="1" ht="89.4" thickTop="1">
      <c r="A146" s="83">
        <f>A143+1</f>
        <v>116</v>
      </c>
      <c r="B146" s="162" t="s">
        <v>216</v>
      </c>
      <c r="C146" s="24" t="s">
        <v>262</v>
      </c>
      <c r="D146" s="87">
        <v>1</v>
      </c>
      <c r="E146" s="29" t="s">
        <v>12</v>
      </c>
      <c r="F146" s="29"/>
      <c r="G146" s="84"/>
    </row>
    <row r="147" spans="1:7" s="4" customFormat="1" ht="29.7">
      <c r="A147" s="39">
        <f>A146+1</f>
        <v>117</v>
      </c>
      <c r="B147" s="162" t="s">
        <v>216</v>
      </c>
      <c r="C147" s="28" t="s">
        <v>27</v>
      </c>
      <c r="D147" s="67">
        <v>1</v>
      </c>
      <c r="E147" s="7" t="s">
        <v>12</v>
      </c>
      <c r="F147" s="7"/>
      <c r="G147" s="71"/>
    </row>
    <row r="148" spans="1:7" s="21" customFormat="1" ht="29.7">
      <c r="A148" s="96">
        <v>118</v>
      </c>
      <c r="B148" s="162" t="s">
        <v>216</v>
      </c>
      <c r="C148" s="97" t="s">
        <v>167</v>
      </c>
      <c r="D148" s="67">
        <v>1</v>
      </c>
      <c r="E148" s="7" t="s">
        <v>12</v>
      </c>
      <c r="F148" s="7"/>
      <c r="G148" s="71"/>
    </row>
    <row r="149" spans="1:7" s="4" customFormat="1" ht="11.4" thickBot="1">
      <c r="A149" s="223" t="s">
        <v>247</v>
      </c>
      <c r="B149" s="224"/>
      <c r="C149" s="224"/>
      <c r="D149" s="224"/>
      <c r="E149" s="224"/>
      <c r="F149" s="225"/>
      <c r="G149" s="90"/>
    </row>
    <row r="150" spans="1:7" s="4" customFormat="1" ht="12" customHeight="1" thickTop="1" thickBot="1">
      <c r="A150" s="176" t="s">
        <v>48</v>
      </c>
      <c r="B150" s="177"/>
      <c r="C150" s="177"/>
      <c r="D150" s="177"/>
      <c r="E150" s="177"/>
      <c r="F150" s="177"/>
      <c r="G150" s="178"/>
    </row>
    <row r="151" spans="1:7" s="4" customFormat="1" ht="12" customHeight="1" thickTop="1" thickBot="1">
      <c r="A151" s="203" t="s">
        <v>26</v>
      </c>
      <c r="B151" s="204"/>
      <c r="C151" s="204"/>
      <c r="D151" s="204"/>
      <c r="E151" s="204"/>
      <c r="F151" s="204"/>
      <c r="G151" s="205"/>
    </row>
    <row r="152" spans="1:7" s="4" customFormat="1" ht="29.7">
      <c r="A152" s="83">
        <v>119</v>
      </c>
      <c r="B152" s="162" t="s">
        <v>221</v>
      </c>
      <c r="C152" s="24" t="s">
        <v>230</v>
      </c>
      <c r="D152" s="29">
        <v>38.299999999999997</v>
      </c>
      <c r="E152" s="29" t="s">
        <v>10</v>
      </c>
      <c r="F152" s="29"/>
      <c r="G152" s="84"/>
    </row>
    <row r="153" spans="1:7" s="4" customFormat="1" ht="19.8">
      <c r="A153" s="39">
        <f>A152+1</f>
        <v>120</v>
      </c>
      <c r="B153" s="162" t="s">
        <v>221</v>
      </c>
      <c r="C153" s="28" t="s">
        <v>41</v>
      </c>
      <c r="D153" s="7">
        <v>38.299999999999997</v>
      </c>
      <c r="E153" s="7" t="s">
        <v>10</v>
      </c>
      <c r="F153" s="7"/>
      <c r="G153" s="71"/>
    </row>
    <row r="154" spans="1:7" s="4" customFormat="1" ht="59.4">
      <c r="A154" s="39">
        <f t="shared" ref="A154:A155" si="8">A153+1</f>
        <v>121</v>
      </c>
      <c r="B154" s="162" t="s">
        <v>221</v>
      </c>
      <c r="C154" s="28" t="s">
        <v>233</v>
      </c>
      <c r="D154" s="67">
        <v>1</v>
      </c>
      <c r="E154" s="7" t="s">
        <v>12</v>
      </c>
      <c r="F154" s="7"/>
      <c r="G154" s="71"/>
    </row>
    <row r="155" spans="1:7" s="4" customFormat="1" ht="39.6">
      <c r="A155" s="39">
        <f t="shared" si="8"/>
        <v>122</v>
      </c>
      <c r="B155" s="162" t="s">
        <v>221</v>
      </c>
      <c r="C155" s="28" t="s">
        <v>231</v>
      </c>
      <c r="D155" s="67">
        <v>1</v>
      </c>
      <c r="E155" s="7" t="s">
        <v>12</v>
      </c>
      <c r="F155" s="7"/>
      <c r="G155" s="71"/>
    </row>
    <row r="156" spans="1:7" s="4" customFormat="1" ht="49.5">
      <c r="A156" s="39">
        <f>A155+1</f>
        <v>123</v>
      </c>
      <c r="B156" s="162" t="s">
        <v>221</v>
      </c>
      <c r="C156" s="28" t="s">
        <v>232</v>
      </c>
      <c r="D156" s="67">
        <v>1</v>
      </c>
      <c r="E156" s="7" t="s">
        <v>12</v>
      </c>
      <c r="F156" s="7"/>
      <c r="G156" s="71"/>
    </row>
    <row r="157" spans="1:7" s="4" customFormat="1" ht="9.9">
      <c r="A157" s="39">
        <v>124</v>
      </c>
      <c r="B157" s="162" t="s">
        <v>221</v>
      </c>
      <c r="C157" s="28" t="s">
        <v>58</v>
      </c>
      <c r="D157" s="67">
        <v>2</v>
      </c>
      <c r="E157" s="7" t="s">
        <v>28</v>
      </c>
      <c r="F157" s="7"/>
      <c r="G157" s="71"/>
    </row>
    <row r="158" spans="1:7" s="4" customFormat="1" ht="11.4" thickBot="1">
      <c r="A158" s="196" t="s">
        <v>248</v>
      </c>
      <c r="B158" s="197"/>
      <c r="C158" s="198"/>
      <c r="D158" s="198"/>
      <c r="E158" s="198"/>
      <c r="F158" s="198"/>
      <c r="G158" s="90"/>
    </row>
    <row r="159" spans="1:7" s="4" customFormat="1" ht="10.5" thickTop="1" thickBot="1">
      <c r="A159" s="179" t="s">
        <v>29</v>
      </c>
      <c r="B159" s="180"/>
      <c r="C159" s="181"/>
      <c r="D159" s="181"/>
      <c r="E159" s="181"/>
      <c r="F159" s="181"/>
      <c r="G159" s="182"/>
    </row>
    <row r="160" spans="1:7" s="4" customFormat="1" ht="49.8" thickTop="1">
      <c r="A160" s="171">
        <v>125</v>
      </c>
      <c r="B160" s="162" t="s">
        <v>216</v>
      </c>
      <c r="C160" s="24" t="s">
        <v>259</v>
      </c>
      <c r="D160" s="29">
        <v>55.7</v>
      </c>
      <c r="E160" s="29" t="s">
        <v>10</v>
      </c>
      <c r="F160" s="29"/>
      <c r="G160" s="84"/>
    </row>
    <row r="161" spans="1:7" s="4" customFormat="1" ht="39.6">
      <c r="A161" s="171">
        <f>A160+1</f>
        <v>126</v>
      </c>
      <c r="B161" s="162" t="s">
        <v>216</v>
      </c>
      <c r="C161" s="24" t="s">
        <v>260</v>
      </c>
      <c r="D161" s="29">
        <v>17.2</v>
      </c>
      <c r="E161" s="29" t="s">
        <v>10</v>
      </c>
      <c r="F161" s="29"/>
      <c r="G161" s="84"/>
    </row>
    <row r="162" spans="1:7" s="4" customFormat="1" ht="39.6">
      <c r="A162" s="172">
        <f>A161+1</f>
        <v>127</v>
      </c>
      <c r="B162" s="162" t="s">
        <v>216</v>
      </c>
      <c r="C162" s="28" t="s">
        <v>42</v>
      </c>
      <c r="D162" s="67">
        <v>4</v>
      </c>
      <c r="E162" s="7" t="s">
        <v>11</v>
      </c>
      <c r="F162" s="7"/>
      <c r="G162" s="71"/>
    </row>
    <row r="163" spans="1:7" s="4" customFormat="1" ht="39.6">
      <c r="A163" s="172">
        <f t="shared" ref="A163:A171" si="9">A162+1</f>
        <v>128</v>
      </c>
      <c r="B163" s="162" t="s">
        <v>216</v>
      </c>
      <c r="C163" s="28" t="s">
        <v>261</v>
      </c>
      <c r="D163" s="7">
        <v>54</v>
      </c>
      <c r="E163" s="7" t="s">
        <v>10</v>
      </c>
      <c r="F163" s="7"/>
      <c r="G163" s="71"/>
    </row>
    <row r="164" spans="1:7" s="4" customFormat="1" ht="39.6">
      <c r="A164" s="39">
        <f t="shared" si="9"/>
        <v>129</v>
      </c>
      <c r="B164" s="162" t="s">
        <v>216</v>
      </c>
      <c r="C164" s="28" t="s">
        <v>43</v>
      </c>
      <c r="D164" s="67">
        <v>45</v>
      </c>
      <c r="E164" s="7" t="s">
        <v>44</v>
      </c>
      <c r="F164" s="7"/>
      <c r="G164" s="71"/>
    </row>
    <row r="165" spans="1:7" s="4" customFormat="1" ht="9.9">
      <c r="A165" s="39">
        <f t="shared" si="9"/>
        <v>130</v>
      </c>
      <c r="B165" s="162" t="s">
        <v>216</v>
      </c>
      <c r="C165" s="28" t="s">
        <v>45</v>
      </c>
      <c r="D165" s="67">
        <v>36</v>
      </c>
      <c r="E165" s="7" t="s">
        <v>11</v>
      </c>
      <c r="F165" s="7"/>
      <c r="G165" s="71"/>
    </row>
    <row r="166" spans="1:7" s="4" customFormat="1" ht="29.7">
      <c r="A166" s="39">
        <f t="shared" si="9"/>
        <v>131</v>
      </c>
      <c r="B166" s="162" t="s">
        <v>216</v>
      </c>
      <c r="C166" s="28" t="s">
        <v>234</v>
      </c>
      <c r="D166" s="67">
        <v>32</v>
      </c>
      <c r="E166" s="7" t="s">
        <v>11</v>
      </c>
      <c r="F166" s="7"/>
      <c r="G166" s="71"/>
    </row>
    <row r="167" spans="1:7" s="4" customFormat="1" ht="39.6">
      <c r="A167" s="39">
        <f t="shared" si="9"/>
        <v>132</v>
      </c>
      <c r="B167" s="162" t="s">
        <v>216</v>
      </c>
      <c r="C167" s="28" t="s">
        <v>46</v>
      </c>
      <c r="D167" s="67">
        <v>16</v>
      </c>
      <c r="E167" s="7" t="s">
        <v>12</v>
      </c>
      <c r="F167" s="7"/>
      <c r="G167" s="71"/>
    </row>
    <row r="168" spans="1:7" s="4" customFormat="1" ht="19.8">
      <c r="A168" s="39">
        <f t="shared" si="9"/>
        <v>133</v>
      </c>
      <c r="B168" s="162" t="s">
        <v>216</v>
      </c>
      <c r="C168" s="28" t="s">
        <v>47</v>
      </c>
      <c r="D168" s="7">
        <v>0.14000000000000001</v>
      </c>
      <c r="E168" s="23" t="s">
        <v>71</v>
      </c>
      <c r="F168" s="7"/>
      <c r="G168" s="71"/>
    </row>
    <row r="169" spans="1:7" s="4" customFormat="1" ht="19.8">
      <c r="A169" s="39">
        <f t="shared" si="9"/>
        <v>134</v>
      </c>
      <c r="B169" s="162" t="s">
        <v>216</v>
      </c>
      <c r="C169" s="28" t="s">
        <v>235</v>
      </c>
      <c r="D169" s="67">
        <v>16</v>
      </c>
      <c r="E169" s="7" t="s">
        <v>12</v>
      </c>
      <c r="F169" s="7"/>
      <c r="G169" s="71"/>
    </row>
    <row r="170" spans="1:7" s="4" customFormat="1" ht="59.4">
      <c r="A170" s="39">
        <f t="shared" si="9"/>
        <v>135</v>
      </c>
      <c r="B170" s="162" t="s">
        <v>216</v>
      </c>
      <c r="C170" s="28" t="s">
        <v>165</v>
      </c>
      <c r="D170" s="67">
        <v>10</v>
      </c>
      <c r="E170" s="7" t="s">
        <v>12</v>
      </c>
      <c r="F170" s="7"/>
      <c r="G170" s="71"/>
    </row>
    <row r="171" spans="1:7" s="4" customFormat="1" ht="19.8">
      <c r="A171" s="39">
        <f t="shared" si="9"/>
        <v>136</v>
      </c>
      <c r="B171" s="162" t="s">
        <v>216</v>
      </c>
      <c r="C171" s="28" t="s">
        <v>25</v>
      </c>
      <c r="D171" s="7">
        <v>126.9</v>
      </c>
      <c r="E171" s="7" t="s">
        <v>10</v>
      </c>
      <c r="F171" s="7"/>
      <c r="G171" s="71"/>
    </row>
    <row r="172" spans="1:7" s="4" customFormat="1" ht="11.4" thickBot="1">
      <c r="A172" s="196" t="s">
        <v>249</v>
      </c>
      <c r="B172" s="197"/>
      <c r="C172" s="213"/>
      <c r="D172" s="213"/>
      <c r="E172" s="213"/>
      <c r="F172" s="213"/>
      <c r="G172" s="90"/>
    </row>
    <row r="173" spans="1:7" s="4" customFormat="1" ht="10.5" thickTop="1" thickBot="1">
      <c r="A173" s="179" t="s">
        <v>49</v>
      </c>
      <c r="B173" s="180"/>
      <c r="C173" s="181"/>
      <c r="D173" s="181"/>
      <c r="E173" s="181"/>
      <c r="F173" s="181"/>
      <c r="G173" s="182"/>
    </row>
    <row r="174" spans="1:7" s="4" customFormat="1" ht="20.100000000000001" thickTop="1">
      <c r="A174" s="83">
        <f>A171+1</f>
        <v>137</v>
      </c>
      <c r="B174" s="162" t="s">
        <v>221</v>
      </c>
      <c r="C174" s="24" t="s">
        <v>50</v>
      </c>
      <c r="D174" s="29">
        <v>8.4</v>
      </c>
      <c r="E174" s="29" t="s">
        <v>10</v>
      </c>
      <c r="F174" s="29"/>
      <c r="G174" s="84"/>
    </row>
    <row r="175" spans="1:7" s="4" customFormat="1" ht="9.9">
      <c r="A175" s="39">
        <f>A174+1</f>
        <v>138</v>
      </c>
      <c r="B175" s="162" t="s">
        <v>221</v>
      </c>
      <c r="C175" s="28" t="s">
        <v>51</v>
      </c>
      <c r="D175" s="67">
        <v>2</v>
      </c>
      <c r="E175" s="7" t="s">
        <v>12</v>
      </c>
      <c r="F175" s="7"/>
      <c r="G175" s="71"/>
    </row>
    <row r="176" spans="1:7" s="4" customFormat="1" ht="19.8">
      <c r="A176" s="39">
        <f t="shared" ref="A176:A183" si="10">A175+1</f>
        <v>139</v>
      </c>
      <c r="B176" s="162" t="s">
        <v>221</v>
      </c>
      <c r="C176" s="28" t="s">
        <v>52</v>
      </c>
      <c r="D176" s="67">
        <v>4</v>
      </c>
      <c r="E176" s="7" t="s">
        <v>11</v>
      </c>
      <c r="F176" s="7"/>
      <c r="G176" s="71"/>
    </row>
    <row r="177" spans="1:7" s="4" customFormat="1" ht="19.8">
      <c r="A177" s="39">
        <f t="shared" si="10"/>
        <v>140</v>
      </c>
      <c r="B177" s="162" t="s">
        <v>221</v>
      </c>
      <c r="C177" s="28" t="s">
        <v>53</v>
      </c>
      <c r="D177" s="67">
        <v>8</v>
      </c>
      <c r="E177" s="7" t="s">
        <v>44</v>
      </c>
      <c r="F177" s="7"/>
      <c r="G177" s="71"/>
    </row>
    <row r="178" spans="1:7" s="4" customFormat="1" ht="19.8">
      <c r="A178" s="39">
        <f t="shared" si="10"/>
        <v>141</v>
      </c>
      <c r="B178" s="162" t="s">
        <v>221</v>
      </c>
      <c r="C178" s="28" t="s">
        <v>236</v>
      </c>
      <c r="D178" s="7">
        <v>4.5</v>
      </c>
      <c r="E178" s="7" t="s">
        <v>10</v>
      </c>
      <c r="F178" s="7"/>
      <c r="G178" s="71"/>
    </row>
    <row r="179" spans="1:7" s="4" customFormat="1" ht="19.8">
      <c r="A179" s="39">
        <f t="shared" si="10"/>
        <v>142</v>
      </c>
      <c r="B179" s="162" t="s">
        <v>221</v>
      </c>
      <c r="C179" s="28" t="s">
        <v>54</v>
      </c>
      <c r="D179" s="7">
        <v>0.9</v>
      </c>
      <c r="E179" s="7" t="s">
        <v>10</v>
      </c>
      <c r="F179" s="7"/>
      <c r="G179" s="71"/>
    </row>
    <row r="180" spans="1:7" s="4" customFormat="1" ht="9.9">
      <c r="A180" s="39">
        <f t="shared" si="10"/>
        <v>143</v>
      </c>
      <c r="B180" s="162" t="s">
        <v>221</v>
      </c>
      <c r="C180" s="28" t="s">
        <v>55</v>
      </c>
      <c r="D180" s="67">
        <v>2</v>
      </c>
      <c r="E180" s="7" t="s">
        <v>12</v>
      </c>
      <c r="F180" s="7"/>
      <c r="G180" s="71"/>
    </row>
    <row r="181" spans="1:7" s="4" customFormat="1" ht="19.8">
      <c r="A181" s="39">
        <f t="shared" si="10"/>
        <v>144</v>
      </c>
      <c r="B181" s="162" t="s">
        <v>221</v>
      </c>
      <c r="C181" s="28" t="s">
        <v>56</v>
      </c>
      <c r="D181" s="67">
        <v>2</v>
      </c>
      <c r="E181" s="7" t="s">
        <v>11</v>
      </c>
      <c r="F181" s="7"/>
      <c r="G181" s="71"/>
    </row>
    <row r="182" spans="1:7" s="4" customFormat="1" ht="19.8">
      <c r="A182" s="39">
        <f t="shared" si="10"/>
        <v>145</v>
      </c>
      <c r="B182" s="162" t="s">
        <v>221</v>
      </c>
      <c r="C182" s="28" t="s">
        <v>57</v>
      </c>
      <c r="D182" s="7">
        <v>8.4</v>
      </c>
      <c r="E182" s="7" t="s">
        <v>10</v>
      </c>
      <c r="F182" s="7"/>
      <c r="G182" s="71"/>
    </row>
    <row r="183" spans="1:7" s="4" customFormat="1" ht="9.9">
      <c r="A183" s="39">
        <f t="shared" si="10"/>
        <v>146</v>
      </c>
      <c r="B183" s="162" t="s">
        <v>221</v>
      </c>
      <c r="C183" s="28" t="s">
        <v>164</v>
      </c>
      <c r="D183" s="67">
        <v>1</v>
      </c>
      <c r="E183" s="7" t="s">
        <v>28</v>
      </c>
      <c r="F183" s="7"/>
      <c r="G183" s="71"/>
    </row>
    <row r="184" spans="1:7" s="4" customFormat="1" ht="11.4" thickBot="1">
      <c r="A184" s="196" t="s">
        <v>250</v>
      </c>
      <c r="B184" s="197"/>
      <c r="C184" s="198"/>
      <c r="D184" s="198"/>
      <c r="E184" s="198"/>
      <c r="F184" s="198"/>
      <c r="G184" s="90"/>
    </row>
    <row r="185" spans="1:7" s="4" customFormat="1" ht="12.9" thickTop="1" thickBot="1">
      <c r="A185" s="189" t="s">
        <v>251</v>
      </c>
      <c r="B185" s="190"/>
      <c r="C185" s="191"/>
      <c r="D185" s="191"/>
      <c r="E185" s="191"/>
      <c r="F185" s="191"/>
      <c r="G185" s="91"/>
    </row>
    <row r="186" spans="1:7" s="4" customFormat="1" ht="12" customHeight="1" thickTop="1" thickBot="1">
      <c r="A186" s="192" t="s">
        <v>144</v>
      </c>
      <c r="B186" s="193"/>
      <c r="C186" s="194"/>
      <c r="D186" s="194"/>
      <c r="E186" s="194"/>
      <c r="F186" s="194"/>
      <c r="G186" s="195"/>
    </row>
    <row r="187" spans="1:7" s="4" customFormat="1" ht="10.5" thickTop="1" thickBot="1">
      <c r="A187" s="176" t="s">
        <v>145</v>
      </c>
      <c r="B187" s="177"/>
      <c r="C187" s="177"/>
      <c r="D187" s="177"/>
      <c r="E187" s="177"/>
      <c r="F187" s="177"/>
      <c r="G187" s="178"/>
    </row>
    <row r="188" spans="1:7" s="4" customFormat="1" ht="30" thickTop="1">
      <c r="A188" s="79">
        <f>A183+1</f>
        <v>147</v>
      </c>
      <c r="B188" s="163" t="s">
        <v>217</v>
      </c>
      <c r="C188" s="80" t="s">
        <v>146</v>
      </c>
      <c r="D188" s="81">
        <v>51.5</v>
      </c>
      <c r="E188" s="81" t="s">
        <v>163</v>
      </c>
      <c r="F188" s="81"/>
      <c r="G188" s="82"/>
    </row>
    <row r="189" spans="1:7" s="4" customFormat="1" ht="59.4">
      <c r="A189" s="40">
        <f>A188+1</f>
        <v>148</v>
      </c>
      <c r="B189" s="163" t="s">
        <v>217</v>
      </c>
      <c r="C189" s="27" t="s">
        <v>147</v>
      </c>
      <c r="D189" s="23">
        <v>40</v>
      </c>
      <c r="E189" s="23" t="s">
        <v>163</v>
      </c>
      <c r="F189" s="23"/>
      <c r="G189" s="72"/>
    </row>
    <row r="190" spans="1:7" s="4" customFormat="1" ht="19.8">
      <c r="A190" s="40">
        <f t="shared" ref="A190:A195" si="11">A189+1</f>
        <v>149</v>
      </c>
      <c r="B190" s="163" t="s">
        <v>217</v>
      </c>
      <c r="C190" s="27" t="s">
        <v>148</v>
      </c>
      <c r="D190" s="23">
        <v>25</v>
      </c>
      <c r="E190" s="23" t="s">
        <v>10</v>
      </c>
      <c r="F190" s="23"/>
      <c r="G190" s="72"/>
    </row>
    <row r="191" spans="1:7" s="4" customFormat="1" ht="11.1">
      <c r="A191" s="40">
        <f t="shared" si="11"/>
        <v>150</v>
      </c>
      <c r="B191" s="163" t="s">
        <v>217</v>
      </c>
      <c r="C191" s="27" t="s">
        <v>149</v>
      </c>
      <c r="D191" s="23">
        <v>1.3</v>
      </c>
      <c r="E191" s="23" t="s">
        <v>71</v>
      </c>
      <c r="F191" s="73"/>
      <c r="G191" s="72"/>
    </row>
    <row r="192" spans="1:7" s="4" customFormat="1" ht="39.6">
      <c r="A192" s="40">
        <f t="shared" si="11"/>
        <v>151</v>
      </c>
      <c r="B192" s="163" t="s">
        <v>217</v>
      </c>
      <c r="C192" s="27" t="s">
        <v>150</v>
      </c>
      <c r="D192" s="23">
        <v>8.9</v>
      </c>
      <c r="E192" s="23" t="s">
        <v>71</v>
      </c>
      <c r="F192" s="73"/>
      <c r="G192" s="72"/>
    </row>
    <row r="193" spans="1:7" s="4" customFormat="1" ht="89.1">
      <c r="A193" s="40">
        <f t="shared" si="11"/>
        <v>152</v>
      </c>
      <c r="B193" s="163" t="s">
        <v>217</v>
      </c>
      <c r="C193" s="27" t="s">
        <v>151</v>
      </c>
      <c r="D193" s="23">
        <v>40</v>
      </c>
      <c r="E193" s="23" t="s">
        <v>163</v>
      </c>
      <c r="F193" s="23"/>
      <c r="G193" s="72"/>
    </row>
    <row r="194" spans="1:7" s="4" customFormat="1" ht="19.8">
      <c r="A194" s="40">
        <f t="shared" si="11"/>
        <v>153</v>
      </c>
      <c r="B194" s="163" t="s">
        <v>217</v>
      </c>
      <c r="C194" s="27" t="s">
        <v>152</v>
      </c>
      <c r="D194" s="23">
        <v>25</v>
      </c>
      <c r="E194" s="23" t="s">
        <v>10</v>
      </c>
      <c r="F194" s="23"/>
      <c r="G194" s="72"/>
    </row>
    <row r="195" spans="1:7" s="4" customFormat="1" ht="49.5">
      <c r="A195" s="40">
        <f t="shared" si="11"/>
        <v>154</v>
      </c>
      <c r="B195" s="163" t="s">
        <v>217</v>
      </c>
      <c r="C195" s="27" t="s">
        <v>153</v>
      </c>
      <c r="D195" s="23">
        <v>51.5</v>
      </c>
      <c r="E195" s="23" t="s">
        <v>163</v>
      </c>
      <c r="F195" s="23"/>
      <c r="G195" s="72"/>
    </row>
    <row r="196" spans="1:7" s="4" customFormat="1" ht="11.4" thickBot="1">
      <c r="A196" s="210" t="s">
        <v>252</v>
      </c>
      <c r="B196" s="211"/>
      <c r="C196" s="212"/>
      <c r="D196" s="212"/>
      <c r="E196" s="212"/>
      <c r="F196" s="212"/>
      <c r="G196" s="90"/>
    </row>
    <row r="197" spans="1:7" s="4" customFormat="1" ht="10.5" thickTop="1" thickBot="1">
      <c r="A197" s="176" t="s">
        <v>154</v>
      </c>
      <c r="B197" s="177"/>
      <c r="C197" s="177"/>
      <c r="D197" s="177"/>
      <c r="E197" s="177"/>
      <c r="F197" s="177"/>
      <c r="G197" s="178"/>
    </row>
    <row r="198" spans="1:7" s="4" customFormat="1" ht="30" thickTop="1">
      <c r="A198" s="79">
        <f>A195+1</f>
        <v>155</v>
      </c>
      <c r="B198" s="163" t="s">
        <v>217</v>
      </c>
      <c r="C198" s="80" t="s">
        <v>155</v>
      </c>
      <c r="D198" s="81">
        <v>318.74</v>
      </c>
      <c r="E198" s="81" t="s">
        <v>163</v>
      </c>
      <c r="F198" s="81"/>
      <c r="G198" s="82"/>
    </row>
    <row r="199" spans="1:7" s="4" customFormat="1" ht="49.5">
      <c r="A199" s="40">
        <f>A198+1</f>
        <v>156</v>
      </c>
      <c r="B199" s="163" t="s">
        <v>217</v>
      </c>
      <c r="C199" s="27" t="s">
        <v>156</v>
      </c>
      <c r="D199" s="23">
        <v>252.32</v>
      </c>
      <c r="E199" s="23" t="s">
        <v>163</v>
      </c>
      <c r="F199" s="23"/>
      <c r="G199" s="72"/>
    </row>
    <row r="200" spans="1:7" s="4" customFormat="1" ht="19.8">
      <c r="A200" s="40">
        <f>A199+1</f>
        <v>157</v>
      </c>
      <c r="B200" s="163" t="s">
        <v>217</v>
      </c>
      <c r="C200" s="27" t="s">
        <v>148</v>
      </c>
      <c r="D200" s="23">
        <v>13</v>
      </c>
      <c r="E200" s="23" t="s">
        <v>10</v>
      </c>
      <c r="F200" s="23"/>
      <c r="G200" s="72"/>
    </row>
    <row r="201" spans="1:7" s="4" customFormat="1" ht="11.1">
      <c r="A201" s="40">
        <f>A200+1</f>
        <v>158</v>
      </c>
      <c r="B201" s="163" t="s">
        <v>217</v>
      </c>
      <c r="C201" s="27" t="s">
        <v>149</v>
      </c>
      <c r="D201" s="23">
        <v>0.6</v>
      </c>
      <c r="E201" s="23" t="s">
        <v>71</v>
      </c>
      <c r="F201" s="73"/>
      <c r="G201" s="72"/>
    </row>
    <row r="202" spans="1:7" s="4" customFormat="1" ht="39.6">
      <c r="A202" s="40">
        <f>A201+1</f>
        <v>159</v>
      </c>
      <c r="B202" s="163" t="s">
        <v>217</v>
      </c>
      <c r="C202" s="27" t="s">
        <v>150</v>
      </c>
      <c r="D202" s="23">
        <v>53.4</v>
      </c>
      <c r="E202" s="23" t="s">
        <v>71</v>
      </c>
      <c r="F202" s="73"/>
      <c r="G202" s="72"/>
    </row>
    <row r="203" spans="1:7" s="4" customFormat="1" ht="69.3">
      <c r="A203" s="40">
        <f>A202+1</f>
        <v>160</v>
      </c>
      <c r="B203" s="163" t="s">
        <v>217</v>
      </c>
      <c r="C203" s="27" t="s">
        <v>157</v>
      </c>
      <c r="D203" s="23">
        <v>252.32</v>
      </c>
      <c r="E203" s="23" t="s">
        <v>163</v>
      </c>
      <c r="F203" s="23"/>
      <c r="G203" s="72"/>
    </row>
    <row r="204" spans="1:7" s="4" customFormat="1" ht="19.8">
      <c r="A204" s="40">
        <f t="shared" ref="A204:A205" si="12">A203+1</f>
        <v>161</v>
      </c>
      <c r="B204" s="163" t="s">
        <v>217</v>
      </c>
      <c r="C204" s="27" t="s">
        <v>152</v>
      </c>
      <c r="D204" s="23">
        <v>13</v>
      </c>
      <c r="E204" s="23" t="s">
        <v>10</v>
      </c>
      <c r="F204" s="23"/>
      <c r="G204" s="72"/>
    </row>
    <row r="205" spans="1:7" s="4" customFormat="1" ht="49.5">
      <c r="A205" s="40">
        <f t="shared" si="12"/>
        <v>162</v>
      </c>
      <c r="B205" s="163" t="s">
        <v>217</v>
      </c>
      <c r="C205" s="27" t="s">
        <v>153</v>
      </c>
      <c r="D205" s="23">
        <v>318.74</v>
      </c>
      <c r="E205" s="23" t="s">
        <v>163</v>
      </c>
      <c r="F205" s="23"/>
      <c r="G205" s="72"/>
    </row>
    <row r="206" spans="1:7" s="4" customFormat="1" ht="11.4" thickBot="1">
      <c r="A206" s="186" t="s">
        <v>253</v>
      </c>
      <c r="B206" s="187"/>
      <c r="C206" s="187"/>
      <c r="D206" s="187"/>
      <c r="E206" s="187"/>
      <c r="F206" s="188"/>
      <c r="G206" s="92"/>
    </row>
    <row r="207" spans="1:7" s="4" customFormat="1" ht="12" customHeight="1" thickTop="1" thickBot="1">
      <c r="A207" s="176" t="s">
        <v>158</v>
      </c>
      <c r="B207" s="177"/>
      <c r="C207" s="177"/>
      <c r="D207" s="177"/>
      <c r="E207" s="177"/>
      <c r="F207" s="177"/>
      <c r="G207" s="178"/>
    </row>
    <row r="208" spans="1:7" s="4" customFormat="1" ht="30" thickTop="1">
      <c r="A208" s="79">
        <f>A205+1</f>
        <v>163</v>
      </c>
      <c r="B208" s="163" t="s">
        <v>217</v>
      </c>
      <c r="C208" s="80" t="s">
        <v>159</v>
      </c>
      <c r="D208" s="81">
        <v>595</v>
      </c>
      <c r="E208" s="81" t="s">
        <v>163</v>
      </c>
      <c r="F208" s="81"/>
      <c r="G208" s="82"/>
    </row>
    <row r="209" spans="1:7" s="4" customFormat="1" ht="19.8">
      <c r="A209" s="40">
        <f>A208+1</f>
        <v>164</v>
      </c>
      <c r="B209" s="163" t="s">
        <v>217</v>
      </c>
      <c r="C209" s="27" t="s">
        <v>148</v>
      </c>
      <c r="D209" s="23">
        <v>90</v>
      </c>
      <c r="E209" s="23" t="s">
        <v>10</v>
      </c>
      <c r="F209" s="23"/>
      <c r="G209" s="72"/>
    </row>
    <row r="210" spans="1:7" s="4" customFormat="1" ht="11.1">
      <c r="A210" s="40">
        <f t="shared" ref="A210:A215" si="13">A209+1</f>
        <v>165</v>
      </c>
      <c r="B210" s="163" t="s">
        <v>217</v>
      </c>
      <c r="C210" s="27" t="s">
        <v>149</v>
      </c>
      <c r="D210" s="23">
        <v>5.2</v>
      </c>
      <c r="E210" s="23" t="s">
        <v>71</v>
      </c>
      <c r="F210" s="73"/>
      <c r="G210" s="72"/>
    </row>
    <row r="211" spans="1:7" s="4" customFormat="1" ht="39.6">
      <c r="A211" s="40">
        <f t="shared" si="13"/>
        <v>166</v>
      </c>
      <c r="B211" s="163" t="s">
        <v>217</v>
      </c>
      <c r="C211" s="27" t="s">
        <v>150</v>
      </c>
      <c r="D211" s="23">
        <v>53.4</v>
      </c>
      <c r="E211" s="23" t="s">
        <v>71</v>
      </c>
      <c r="F211" s="73"/>
      <c r="G211" s="72"/>
    </row>
    <row r="212" spans="1:7" s="4" customFormat="1" ht="39.6">
      <c r="A212" s="40">
        <f t="shared" si="13"/>
        <v>167</v>
      </c>
      <c r="B212" s="163" t="s">
        <v>217</v>
      </c>
      <c r="C212" s="27" t="s">
        <v>160</v>
      </c>
      <c r="D212" s="23">
        <v>475</v>
      </c>
      <c r="E212" s="23" t="s">
        <v>163</v>
      </c>
      <c r="F212" s="23"/>
      <c r="G212" s="72"/>
    </row>
    <row r="213" spans="1:7" s="4" customFormat="1" ht="19.8">
      <c r="A213" s="40">
        <f t="shared" si="13"/>
        <v>168</v>
      </c>
      <c r="B213" s="163" t="s">
        <v>217</v>
      </c>
      <c r="C213" s="27" t="s">
        <v>161</v>
      </c>
      <c r="D213" s="23">
        <v>119</v>
      </c>
      <c r="E213" s="23" t="s">
        <v>163</v>
      </c>
      <c r="F213" s="23"/>
      <c r="G213" s="72"/>
    </row>
    <row r="214" spans="1:7" s="4" customFormat="1" ht="19.8">
      <c r="A214" s="40">
        <f t="shared" si="13"/>
        <v>169</v>
      </c>
      <c r="B214" s="163" t="s">
        <v>217</v>
      </c>
      <c r="C214" s="27" t="s">
        <v>152</v>
      </c>
      <c r="D214" s="23">
        <v>90</v>
      </c>
      <c r="E214" s="23" t="s">
        <v>10</v>
      </c>
      <c r="F214" s="23"/>
      <c r="G214" s="72"/>
    </row>
    <row r="215" spans="1:7" s="4" customFormat="1" ht="20.100000000000001" thickBot="1">
      <c r="A215" s="61">
        <f t="shared" si="13"/>
        <v>170</v>
      </c>
      <c r="B215" s="163" t="s">
        <v>217</v>
      </c>
      <c r="C215" s="35" t="s">
        <v>162</v>
      </c>
      <c r="D215" s="36">
        <v>74</v>
      </c>
      <c r="E215" s="36" t="s">
        <v>10</v>
      </c>
      <c r="F215" s="36"/>
      <c r="G215" s="74"/>
    </row>
    <row r="216" spans="1:7" s="4" customFormat="1" ht="11.7" thickTop="1" thickBot="1">
      <c r="A216" s="183" t="s">
        <v>254</v>
      </c>
      <c r="B216" s="184"/>
      <c r="C216" s="185"/>
      <c r="D216" s="185"/>
      <c r="E216" s="185"/>
      <c r="F216" s="209"/>
      <c r="G216" s="93"/>
    </row>
    <row r="217" spans="1:7" s="4" customFormat="1" ht="12.9" thickTop="1" thickBot="1">
      <c r="A217" s="206" t="s">
        <v>255</v>
      </c>
      <c r="B217" s="207"/>
      <c r="C217" s="208"/>
      <c r="D217" s="208"/>
      <c r="E217" s="208"/>
      <c r="F217" s="208"/>
      <c r="G217" s="94"/>
    </row>
    <row r="218" spans="1:7" s="4" customFormat="1" ht="12.9" thickTop="1" thickBot="1">
      <c r="A218" s="183" t="s">
        <v>256</v>
      </c>
      <c r="B218" s="184"/>
      <c r="C218" s="185"/>
      <c r="D218" s="185"/>
      <c r="E218" s="185"/>
      <c r="F218" s="185"/>
      <c r="G218" s="95"/>
    </row>
    <row r="219" spans="1:7" s="3" customFormat="1" ht="10.199999999999999" thickTop="1">
      <c r="A219" s="20"/>
      <c r="B219" s="20"/>
      <c r="D219" s="22"/>
      <c r="E219" s="22"/>
      <c r="F219" s="22"/>
      <c r="G219" s="75"/>
    </row>
    <row r="220" spans="1:7" s="3" customFormat="1" ht="9.9">
      <c r="A220" s="20"/>
      <c r="B220" s="20"/>
      <c r="D220" s="22"/>
      <c r="E220" s="22"/>
      <c r="F220" s="22"/>
      <c r="G220" s="75"/>
    </row>
    <row r="221" spans="1:7" s="3" customFormat="1" ht="9.9">
      <c r="A221" s="20"/>
      <c r="B221" s="20"/>
      <c r="D221" s="22"/>
      <c r="E221" s="22"/>
      <c r="F221" s="22"/>
      <c r="G221" s="75"/>
    </row>
    <row r="222" spans="1:7" s="3" customFormat="1" ht="9.9">
      <c r="A222" s="20"/>
      <c r="B222" s="20"/>
      <c r="D222" s="22"/>
      <c r="E222" s="22"/>
      <c r="F222" s="22"/>
      <c r="G222" s="75"/>
    </row>
    <row r="223" spans="1:7" s="3" customFormat="1" ht="9.9">
      <c r="A223" s="20"/>
      <c r="B223" s="20"/>
      <c r="D223" s="22"/>
      <c r="E223" s="22"/>
      <c r="F223" s="22"/>
      <c r="G223" s="75"/>
    </row>
    <row r="224" spans="1:7" s="3" customFormat="1" ht="9.9">
      <c r="A224" s="20"/>
      <c r="B224" s="20"/>
      <c r="D224" s="22"/>
      <c r="E224" s="22"/>
      <c r="F224" s="22"/>
      <c r="G224" s="75"/>
    </row>
    <row r="225" spans="1:7" s="3" customFormat="1" ht="9.9">
      <c r="A225" s="20"/>
      <c r="B225" s="20"/>
      <c r="D225" s="22"/>
      <c r="E225" s="22"/>
      <c r="F225" s="22"/>
      <c r="G225" s="75"/>
    </row>
    <row r="226" spans="1:7" s="3" customFormat="1" ht="9.9">
      <c r="A226" s="20"/>
      <c r="B226" s="20"/>
      <c r="D226" s="22"/>
      <c r="E226" s="22"/>
      <c r="F226" s="22"/>
      <c r="G226" s="75"/>
    </row>
    <row r="227" spans="1:7" s="3" customFormat="1" ht="9.9">
      <c r="A227" s="20"/>
      <c r="B227" s="20"/>
      <c r="D227" s="22"/>
      <c r="E227" s="22"/>
      <c r="F227" s="22"/>
      <c r="G227" s="75"/>
    </row>
    <row r="228" spans="1:7" s="3" customFormat="1" ht="9.9">
      <c r="A228" s="20"/>
      <c r="B228" s="20"/>
      <c r="D228" s="22"/>
      <c r="E228" s="22"/>
      <c r="F228" s="22"/>
      <c r="G228" s="75"/>
    </row>
    <row r="229" spans="1:7" s="3" customFormat="1" ht="9.9">
      <c r="A229" s="20"/>
      <c r="B229" s="20"/>
      <c r="D229" s="22"/>
      <c r="E229" s="22"/>
      <c r="F229" s="22"/>
      <c r="G229" s="75"/>
    </row>
    <row r="230" spans="1:7" s="3" customFormat="1" ht="9.9">
      <c r="A230" s="20"/>
      <c r="B230" s="20"/>
      <c r="D230" s="22"/>
      <c r="E230" s="22"/>
      <c r="F230" s="22"/>
      <c r="G230" s="75"/>
    </row>
    <row r="231" spans="1:7" s="3" customFormat="1" ht="9.9">
      <c r="A231" s="20"/>
      <c r="B231" s="20"/>
      <c r="D231" s="22"/>
      <c r="E231" s="22"/>
      <c r="F231" s="22"/>
      <c r="G231" s="75"/>
    </row>
  </sheetData>
  <mergeCells count="48">
    <mergeCell ref="A1:G1"/>
    <mergeCell ref="A2:G2"/>
    <mergeCell ref="A3:G3"/>
    <mergeCell ref="A4:A5"/>
    <mergeCell ref="D4:E4"/>
    <mergeCell ref="B4:B5"/>
    <mergeCell ref="A7:G7"/>
    <mergeCell ref="A71:F71"/>
    <mergeCell ref="A84:G84"/>
    <mergeCell ref="A85:G85"/>
    <mergeCell ref="A72:G72"/>
    <mergeCell ref="A73:G73"/>
    <mergeCell ref="A83:F83"/>
    <mergeCell ref="A8:G8"/>
    <mergeCell ref="A62:G62"/>
    <mergeCell ref="A67:G67"/>
    <mergeCell ref="A9:G9"/>
    <mergeCell ref="A27:G27"/>
    <mergeCell ref="A26:F26"/>
    <mergeCell ref="A61:F61"/>
    <mergeCell ref="A66:F66"/>
    <mergeCell ref="A196:F196"/>
    <mergeCell ref="A186:G186"/>
    <mergeCell ref="A172:F172"/>
    <mergeCell ref="A104:G104"/>
    <mergeCell ref="A105:G105"/>
    <mergeCell ref="A114:F114"/>
    <mergeCell ref="A115:F115"/>
    <mergeCell ref="A184:F184"/>
    <mergeCell ref="A173:G173"/>
    <mergeCell ref="A144:F144"/>
    <mergeCell ref="A149:F149"/>
    <mergeCell ref="A103:F103"/>
    <mergeCell ref="A145:G145"/>
    <mergeCell ref="A150:G150"/>
    <mergeCell ref="A159:G159"/>
    <mergeCell ref="A218:F218"/>
    <mergeCell ref="A206:F206"/>
    <mergeCell ref="A185:F185"/>
    <mergeCell ref="A116:G116"/>
    <mergeCell ref="A158:F158"/>
    <mergeCell ref="A117:G117"/>
    <mergeCell ref="A151:G151"/>
    <mergeCell ref="A217:F217"/>
    <mergeCell ref="A187:G187"/>
    <mergeCell ref="A197:G197"/>
    <mergeCell ref="A207:G207"/>
    <mergeCell ref="A216:F216"/>
  </mergeCells>
  <pageMargins left="0.51181102362204722" right="0.27559055118110237" top="0.35433070866141736" bottom="0.62992125984251968" header="0.31496062992125984" footer="0.31496062992125984"/>
  <pageSetup paperSize="9" orientation="portrait" r:id="rId1"/>
  <headerFoot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0"/>
  <sheetViews>
    <sheetView view="pageLayout" zoomScale="150" zoomScaleNormal="130" zoomScalePageLayoutView="150" workbookViewId="0">
      <selection activeCell="A3" sqref="A3:G3"/>
    </sheetView>
  </sheetViews>
  <sheetFormatPr defaultColWidth="9" defaultRowHeight="12.3"/>
  <cols>
    <col min="1" max="1" width="4.83203125" style="34" customWidth="1"/>
    <col min="2" max="2" width="9" style="34" customWidth="1"/>
    <col min="3" max="3" width="39.71875" customWidth="1"/>
    <col min="4" max="4" width="9.83203125" style="68" customWidth="1"/>
    <col min="5" max="5" width="8" style="68" customWidth="1"/>
    <col min="6" max="6" width="9.1640625" style="68" customWidth="1"/>
    <col min="7" max="7" width="13" style="76" customWidth="1"/>
  </cols>
  <sheetData>
    <row r="1" spans="1:7" s="1" customFormat="1" ht="22.5" customHeight="1">
      <c r="A1" s="238" t="s">
        <v>263</v>
      </c>
      <c r="B1" s="238"/>
      <c r="C1" s="238"/>
      <c r="D1" s="238"/>
      <c r="E1" s="238"/>
      <c r="F1" s="238"/>
      <c r="G1" s="238"/>
    </row>
    <row r="2" spans="1:7" s="1" customFormat="1" ht="16.5" customHeight="1">
      <c r="A2" s="239"/>
      <c r="B2" s="239"/>
      <c r="C2" s="239"/>
      <c r="D2" s="239"/>
      <c r="E2" s="239"/>
      <c r="F2" s="239"/>
      <c r="G2" s="239"/>
    </row>
    <row r="3" spans="1:7" s="1" customFormat="1" ht="28" customHeight="1" thickBot="1">
      <c r="A3" s="241" t="s">
        <v>257</v>
      </c>
      <c r="B3" s="241"/>
      <c r="C3" s="241"/>
      <c r="D3" s="241"/>
      <c r="E3" s="241"/>
      <c r="F3" s="241"/>
      <c r="G3" s="241"/>
    </row>
    <row r="4" spans="1:7" s="2" customFormat="1" ht="23.1" customHeight="1" thickTop="1">
      <c r="A4" s="242" t="s">
        <v>4</v>
      </c>
      <c r="B4" s="245" t="s">
        <v>214</v>
      </c>
      <c r="C4" s="11" t="s">
        <v>5</v>
      </c>
      <c r="D4" s="244" t="s">
        <v>6</v>
      </c>
      <c r="E4" s="244"/>
      <c r="F4" s="9" t="s">
        <v>0</v>
      </c>
      <c r="G4" s="5" t="s">
        <v>1</v>
      </c>
    </row>
    <row r="5" spans="1:7" s="2" customFormat="1" ht="23.1" customHeight="1">
      <c r="A5" s="243"/>
      <c r="B5" s="246"/>
      <c r="C5" s="33" t="s">
        <v>7</v>
      </c>
      <c r="D5" s="19" t="s">
        <v>9</v>
      </c>
      <c r="E5" s="19" t="s">
        <v>8</v>
      </c>
      <c r="F5" s="18" t="s">
        <v>2</v>
      </c>
      <c r="G5" s="6" t="s">
        <v>3</v>
      </c>
    </row>
    <row r="6" spans="1:7" s="2" customFormat="1" ht="23.1" customHeight="1" thickBot="1">
      <c r="A6" s="41">
        <v>1</v>
      </c>
      <c r="B6" s="160">
        <v>2</v>
      </c>
      <c r="C6" s="42">
        <v>3</v>
      </c>
      <c r="D6" s="42">
        <v>4</v>
      </c>
      <c r="E6" s="42">
        <v>5</v>
      </c>
      <c r="F6" s="43">
        <v>6</v>
      </c>
      <c r="G6" s="44">
        <v>7</v>
      </c>
    </row>
    <row r="7" spans="1:7" s="2" customFormat="1" ht="14.25" customHeight="1" thickTop="1" thickBot="1">
      <c r="A7" s="192"/>
      <c r="B7" s="193"/>
      <c r="C7" s="194"/>
      <c r="D7" s="194"/>
      <c r="E7" s="194"/>
      <c r="F7" s="194"/>
      <c r="G7" s="195"/>
    </row>
    <row r="8" spans="1:7" s="21" customFormat="1" ht="10.5" customHeight="1" thickTop="1" thickBot="1">
      <c r="A8" s="199" t="s">
        <v>184</v>
      </c>
      <c r="B8" s="200"/>
      <c r="C8" s="201"/>
      <c r="D8" s="201"/>
      <c r="E8" s="201"/>
      <c r="F8" s="201"/>
      <c r="G8" s="202"/>
    </row>
    <row r="9" spans="1:7" s="21" customFormat="1" ht="40.200000000000003" thickTop="1" thickBot="1">
      <c r="A9" s="124">
        <v>1</v>
      </c>
      <c r="B9" s="164" t="s">
        <v>258</v>
      </c>
      <c r="C9" s="125" t="s">
        <v>170</v>
      </c>
      <c r="D9" s="98">
        <v>12.96</v>
      </c>
      <c r="E9" s="99" t="s">
        <v>171</v>
      </c>
      <c r="F9" s="100"/>
      <c r="G9" s="152"/>
    </row>
    <row r="10" spans="1:7" s="21" customFormat="1" ht="40.200000000000003" thickTop="1" thickBot="1">
      <c r="A10" s="156">
        <v>2</v>
      </c>
      <c r="B10" s="164" t="s">
        <v>258</v>
      </c>
      <c r="C10" s="126" t="s">
        <v>172</v>
      </c>
      <c r="D10" s="121">
        <v>12.96</v>
      </c>
      <c r="E10" s="101" t="s">
        <v>171</v>
      </c>
      <c r="F10" s="157"/>
      <c r="G10" s="152"/>
    </row>
    <row r="11" spans="1:7" s="21" customFormat="1" ht="30.3" thickTop="1" thickBot="1">
      <c r="A11" s="156">
        <v>3</v>
      </c>
      <c r="B11" s="164" t="s">
        <v>258</v>
      </c>
      <c r="C11" s="126" t="s">
        <v>174</v>
      </c>
      <c r="D11" s="122">
        <v>195.12</v>
      </c>
      <c r="E11" s="101" t="s">
        <v>171</v>
      </c>
      <c r="F11" s="157"/>
      <c r="G11" s="152"/>
    </row>
    <row r="12" spans="1:7" s="21" customFormat="1" ht="40.200000000000003" thickTop="1" thickBot="1">
      <c r="A12" s="156">
        <v>4</v>
      </c>
      <c r="B12" s="164" t="s">
        <v>258</v>
      </c>
      <c r="C12" s="126" t="s">
        <v>175</v>
      </c>
      <c r="D12" s="168">
        <v>75.599999999999994</v>
      </c>
      <c r="E12" s="101" t="s">
        <v>171</v>
      </c>
      <c r="F12" s="157"/>
      <c r="G12" s="152"/>
    </row>
    <row r="13" spans="1:7" s="21" customFormat="1" ht="40.200000000000003" thickTop="1" thickBot="1">
      <c r="A13" s="156">
        <v>5</v>
      </c>
      <c r="B13" s="164" t="s">
        <v>258</v>
      </c>
      <c r="C13" s="126" t="s">
        <v>175</v>
      </c>
      <c r="D13" s="123">
        <v>92.96</v>
      </c>
      <c r="E13" s="101" t="s">
        <v>171</v>
      </c>
      <c r="F13" s="157"/>
      <c r="G13" s="152"/>
    </row>
    <row r="14" spans="1:7" s="21" customFormat="1" ht="30.3" thickTop="1" thickBot="1">
      <c r="A14" s="156">
        <v>6</v>
      </c>
      <c r="B14" s="164" t="s">
        <v>258</v>
      </c>
      <c r="C14" s="126" t="s">
        <v>176</v>
      </c>
      <c r="D14" s="168">
        <v>332</v>
      </c>
      <c r="E14" s="157" t="s">
        <v>10</v>
      </c>
      <c r="F14" s="157"/>
      <c r="G14" s="152"/>
    </row>
    <row r="15" spans="1:7" s="21" customFormat="1" ht="40.200000000000003" thickTop="1" thickBot="1">
      <c r="A15" s="156">
        <v>7</v>
      </c>
      <c r="B15" s="164" t="s">
        <v>258</v>
      </c>
      <c r="C15" s="126" t="s">
        <v>177</v>
      </c>
      <c r="D15" s="168">
        <v>332</v>
      </c>
      <c r="E15" s="157" t="s">
        <v>10</v>
      </c>
      <c r="F15" s="157"/>
      <c r="G15" s="152"/>
    </row>
    <row r="16" spans="1:7" s="21" customFormat="1" ht="40.200000000000003" thickTop="1" thickBot="1">
      <c r="A16" s="156">
        <v>8</v>
      </c>
      <c r="B16" s="164" t="s">
        <v>258</v>
      </c>
      <c r="C16" s="126" t="s">
        <v>178</v>
      </c>
      <c r="D16" s="165">
        <v>90</v>
      </c>
      <c r="E16" s="157" t="s">
        <v>10</v>
      </c>
      <c r="F16" s="157"/>
      <c r="G16" s="152"/>
    </row>
    <row r="17" spans="1:7" s="21" customFormat="1" ht="40.200000000000003" thickTop="1" thickBot="1">
      <c r="A17" s="156">
        <v>9</v>
      </c>
      <c r="B17" s="164" t="s">
        <v>258</v>
      </c>
      <c r="C17" s="126" t="s">
        <v>179</v>
      </c>
      <c r="D17" s="165">
        <v>288</v>
      </c>
      <c r="E17" s="157" t="s">
        <v>10</v>
      </c>
      <c r="F17" s="157"/>
      <c r="G17" s="152"/>
    </row>
    <row r="18" spans="1:7" s="21" customFormat="1" ht="30.3" thickTop="1" thickBot="1">
      <c r="A18" s="156">
        <v>10</v>
      </c>
      <c r="B18" s="164" t="s">
        <v>258</v>
      </c>
      <c r="C18" s="127" t="s">
        <v>180</v>
      </c>
      <c r="D18" s="165">
        <v>96</v>
      </c>
      <c r="E18" s="157" t="s">
        <v>10</v>
      </c>
      <c r="F18" s="157"/>
      <c r="G18" s="152"/>
    </row>
    <row r="19" spans="1:7" s="21" customFormat="1" ht="30.3" thickTop="1" thickBot="1">
      <c r="A19" s="156">
        <v>11</v>
      </c>
      <c r="B19" s="164" t="s">
        <v>258</v>
      </c>
      <c r="C19" s="127" t="s">
        <v>181</v>
      </c>
      <c r="D19" s="165">
        <v>2</v>
      </c>
      <c r="E19" s="102" t="s">
        <v>182</v>
      </c>
      <c r="F19" s="157"/>
      <c r="G19" s="152"/>
    </row>
    <row r="20" spans="1:7" s="21" customFormat="1" ht="30" thickTop="1">
      <c r="A20" s="156">
        <v>12</v>
      </c>
      <c r="B20" s="164" t="s">
        <v>258</v>
      </c>
      <c r="C20" s="126" t="s">
        <v>183</v>
      </c>
      <c r="D20" s="159">
        <v>996</v>
      </c>
      <c r="E20" s="157" t="s">
        <v>10</v>
      </c>
      <c r="F20" s="157"/>
      <c r="G20" s="152"/>
    </row>
    <row r="21" spans="1:7" s="21" customFormat="1" ht="9.9">
      <c r="A21" s="255">
        <v>13</v>
      </c>
      <c r="B21" s="251" t="s">
        <v>258</v>
      </c>
      <c r="C21" s="263" t="s">
        <v>185</v>
      </c>
      <c r="D21" s="256">
        <v>288</v>
      </c>
      <c r="E21" s="257" t="s">
        <v>10</v>
      </c>
      <c r="F21" s="256"/>
      <c r="G21" s="247"/>
    </row>
    <row r="22" spans="1:7" s="21" customFormat="1" ht="9.9">
      <c r="A22" s="255"/>
      <c r="B22" s="252"/>
      <c r="C22" s="263"/>
      <c r="D22" s="256"/>
      <c r="E22" s="257"/>
      <c r="F22" s="256"/>
      <c r="G22" s="248"/>
    </row>
    <row r="23" spans="1:7" s="21" customFormat="1" ht="9.9">
      <c r="A23" s="255"/>
      <c r="B23" s="253"/>
      <c r="C23" s="263"/>
      <c r="D23" s="256"/>
      <c r="E23" s="257"/>
      <c r="F23" s="256"/>
      <c r="G23" s="249"/>
    </row>
    <row r="24" spans="1:7" s="21" customFormat="1" ht="9.9">
      <c r="A24" s="255">
        <v>14</v>
      </c>
      <c r="B24" s="251" t="s">
        <v>258</v>
      </c>
      <c r="C24" s="263" t="s">
        <v>186</v>
      </c>
      <c r="D24" s="262">
        <v>12</v>
      </c>
      <c r="E24" s="262" t="s">
        <v>105</v>
      </c>
      <c r="F24" s="262"/>
      <c r="G24" s="247"/>
    </row>
    <row r="25" spans="1:7" s="21" customFormat="1" ht="9.9">
      <c r="A25" s="255"/>
      <c r="B25" s="252"/>
      <c r="C25" s="263"/>
      <c r="D25" s="262"/>
      <c r="E25" s="262"/>
      <c r="F25" s="262"/>
      <c r="G25" s="248"/>
    </row>
    <row r="26" spans="1:7" s="21" customFormat="1" ht="9.9">
      <c r="A26" s="255"/>
      <c r="B26" s="252"/>
      <c r="C26" s="263"/>
      <c r="D26" s="262"/>
      <c r="E26" s="262"/>
      <c r="F26" s="262"/>
      <c r="G26" s="248"/>
    </row>
    <row r="27" spans="1:7" s="21" customFormat="1" ht="9.9">
      <c r="A27" s="255"/>
      <c r="B27" s="253"/>
      <c r="C27" s="263"/>
      <c r="D27" s="262"/>
      <c r="E27" s="262"/>
      <c r="F27" s="262"/>
      <c r="G27" s="249"/>
    </row>
    <row r="28" spans="1:7" s="21" customFormat="1" ht="9.9">
      <c r="A28" s="255">
        <v>15</v>
      </c>
      <c r="B28" s="251" t="s">
        <v>258</v>
      </c>
      <c r="C28" s="250" t="s">
        <v>187</v>
      </c>
      <c r="D28" s="260">
        <v>96</v>
      </c>
      <c r="E28" s="261" t="s">
        <v>10</v>
      </c>
      <c r="F28" s="262"/>
      <c r="G28" s="247"/>
    </row>
    <row r="29" spans="1:7" s="21" customFormat="1" ht="9.9">
      <c r="A29" s="255"/>
      <c r="B29" s="252"/>
      <c r="C29" s="250"/>
      <c r="D29" s="260"/>
      <c r="E29" s="261"/>
      <c r="F29" s="262"/>
      <c r="G29" s="248"/>
    </row>
    <row r="30" spans="1:7" s="21" customFormat="1" ht="10.199999999999999" thickBot="1">
      <c r="A30" s="255"/>
      <c r="B30" s="254"/>
      <c r="C30" s="250"/>
      <c r="D30" s="260"/>
      <c r="E30" s="261"/>
      <c r="F30" s="262"/>
      <c r="G30" s="249"/>
    </row>
    <row r="31" spans="1:7" s="21" customFormat="1" ht="50.1" thickTop="1" thickBot="1">
      <c r="A31" s="128">
        <v>16</v>
      </c>
      <c r="B31" s="164" t="s">
        <v>258</v>
      </c>
      <c r="C31" s="129" t="s">
        <v>188</v>
      </c>
      <c r="D31" s="115">
        <v>1</v>
      </c>
      <c r="E31" s="115" t="s">
        <v>105</v>
      </c>
      <c r="F31" s="116"/>
      <c r="G31" s="152"/>
    </row>
    <row r="32" spans="1:7" s="21" customFormat="1" ht="10.5" thickTop="1" thickBot="1">
      <c r="A32" s="106">
        <v>17</v>
      </c>
      <c r="B32" s="164" t="s">
        <v>258</v>
      </c>
      <c r="C32" s="107" t="s">
        <v>189</v>
      </c>
      <c r="D32" s="135">
        <v>4</v>
      </c>
      <c r="E32" s="136" t="s">
        <v>105</v>
      </c>
      <c r="F32" s="135"/>
      <c r="G32" s="137"/>
    </row>
    <row r="33" spans="1:7" s="21" customFormat="1" ht="10.5" thickTop="1" thickBot="1">
      <c r="A33" s="108">
        <v>18</v>
      </c>
      <c r="B33" s="164" t="s">
        <v>258</v>
      </c>
      <c r="C33" s="110" t="s">
        <v>190</v>
      </c>
      <c r="D33" s="138">
        <v>6</v>
      </c>
      <c r="E33" s="139" t="s">
        <v>191</v>
      </c>
      <c r="F33" s="138"/>
      <c r="G33" s="141"/>
    </row>
    <row r="34" spans="1:7" s="21" customFormat="1" ht="40.200000000000003" thickTop="1" thickBot="1">
      <c r="A34" s="108">
        <v>19</v>
      </c>
      <c r="B34" s="164" t="s">
        <v>258</v>
      </c>
      <c r="C34" s="111" t="s">
        <v>192</v>
      </c>
      <c r="D34" s="138">
        <v>191</v>
      </c>
      <c r="E34" s="139" t="s">
        <v>10</v>
      </c>
      <c r="F34" s="138"/>
      <c r="G34" s="141"/>
    </row>
    <row r="35" spans="1:7" s="21" customFormat="1" ht="10.5" thickTop="1" thickBot="1">
      <c r="A35" s="108">
        <v>20</v>
      </c>
      <c r="B35" s="164" t="s">
        <v>258</v>
      </c>
      <c r="C35" s="110" t="s">
        <v>193</v>
      </c>
      <c r="D35" s="138">
        <v>1</v>
      </c>
      <c r="E35" s="139" t="s">
        <v>194</v>
      </c>
      <c r="F35" s="138"/>
      <c r="G35" s="141"/>
    </row>
    <row r="36" spans="1:7" s="21" customFormat="1" ht="30.3" thickTop="1" thickBot="1">
      <c r="A36" s="108">
        <v>21</v>
      </c>
      <c r="B36" s="164" t="s">
        <v>258</v>
      </c>
      <c r="C36" s="112" t="s">
        <v>195</v>
      </c>
      <c r="D36" s="123">
        <v>61.12</v>
      </c>
      <c r="E36" s="142" t="s">
        <v>182</v>
      </c>
      <c r="F36" s="134"/>
      <c r="G36" s="141"/>
    </row>
    <row r="37" spans="1:7" s="21" customFormat="1" ht="30.3" thickTop="1" thickBot="1">
      <c r="A37" s="108">
        <v>22</v>
      </c>
      <c r="B37" s="164" t="s">
        <v>258</v>
      </c>
      <c r="C37" s="110" t="s">
        <v>196</v>
      </c>
      <c r="D37" s="123">
        <v>45.36</v>
      </c>
      <c r="E37" s="143" t="s">
        <v>173</v>
      </c>
      <c r="F37" s="134"/>
      <c r="G37" s="141"/>
    </row>
    <row r="38" spans="1:7" s="21" customFormat="1" ht="30.3" thickTop="1" thickBot="1">
      <c r="A38" s="108">
        <v>23</v>
      </c>
      <c r="B38" s="164" t="s">
        <v>258</v>
      </c>
      <c r="C38" s="110" t="s">
        <v>196</v>
      </c>
      <c r="D38" s="123">
        <v>6.96</v>
      </c>
      <c r="E38" s="143" t="s">
        <v>173</v>
      </c>
      <c r="F38" s="134"/>
      <c r="G38" s="141"/>
    </row>
    <row r="39" spans="1:7" s="21" customFormat="1" ht="30.3" thickTop="1" thickBot="1">
      <c r="A39" s="108">
        <v>24</v>
      </c>
      <c r="B39" s="164" t="s">
        <v>258</v>
      </c>
      <c r="C39" s="113" t="s">
        <v>197</v>
      </c>
      <c r="D39" s="123">
        <v>353</v>
      </c>
      <c r="E39" s="140" t="s">
        <v>10</v>
      </c>
      <c r="F39" s="134"/>
      <c r="G39" s="141"/>
    </row>
    <row r="40" spans="1:7" s="21" customFormat="1" ht="40.200000000000003" thickTop="1" thickBot="1">
      <c r="A40" s="108">
        <v>25</v>
      </c>
      <c r="B40" s="164" t="s">
        <v>258</v>
      </c>
      <c r="C40" s="113" t="s">
        <v>198</v>
      </c>
      <c r="D40" s="144">
        <v>16</v>
      </c>
      <c r="E40" s="140" t="s">
        <v>10</v>
      </c>
      <c r="F40" s="134"/>
      <c r="G40" s="141"/>
    </row>
    <row r="41" spans="1:7" s="21" customFormat="1" ht="40.200000000000003" thickTop="1" thickBot="1">
      <c r="A41" s="108">
        <v>26</v>
      </c>
      <c r="B41" s="164" t="s">
        <v>258</v>
      </c>
      <c r="C41" s="113" t="s">
        <v>199</v>
      </c>
      <c r="D41" s="123">
        <v>54.6</v>
      </c>
      <c r="E41" s="143" t="s">
        <v>173</v>
      </c>
      <c r="F41" s="134"/>
      <c r="G41" s="141"/>
    </row>
    <row r="42" spans="1:7" s="21" customFormat="1" ht="40.200000000000003" thickTop="1" thickBot="1">
      <c r="A42" s="108">
        <v>27</v>
      </c>
      <c r="B42" s="164" t="s">
        <v>258</v>
      </c>
      <c r="C42" s="109" t="s">
        <v>200</v>
      </c>
      <c r="D42" s="123">
        <v>54.6</v>
      </c>
      <c r="E42" s="143" t="s">
        <v>173</v>
      </c>
      <c r="F42" s="134"/>
      <c r="G42" s="141"/>
    </row>
    <row r="43" spans="1:7" s="21" customFormat="1" ht="30.3" thickTop="1" thickBot="1">
      <c r="A43" s="108">
        <v>28</v>
      </c>
      <c r="B43" s="164" t="s">
        <v>258</v>
      </c>
      <c r="C43" s="109" t="s">
        <v>201</v>
      </c>
      <c r="D43" s="134">
        <v>191</v>
      </c>
      <c r="E43" s="140" t="s">
        <v>10</v>
      </c>
      <c r="F43" s="134"/>
      <c r="G43" s="141"/>
    </row>
    <row r="44" spans="1:7" s="21" customFormat="1" ht="31.2" thickTop="1" thickBot="1">
      <c r="A44" s="108">
        <v>29</v>
      </c>
      <c r="B44" s="164" t="s">
        <v>258</v>
      </c>
      <c r="C44" s="114" t="s">
        <v>202</v>
      </c>
      <c r="D44" s="134">
        <v>191</v>
      </c>
      <c r="E44" s="145" t="s">
        <v>10</v>
      </c>
      <c r="F44" s="134"/>
      <c r="G44" s="141"/>
    </row>
    <row r="45" spans="1:7" s="21" customFormat="1" ht="31.2" thickTop="1" thickBot="1">
      <c r="A45" s="108">
        <v>30</v>
      </c>
      <c r="B45" s="164" t="s">
        <v>258</v>
      </c>
      <c r="C45" s="114" t="s">
        <v>203</v>
      </c>
      <c r="D45" s="123">
        <v>16.64</v>
      </c>
      <c r="E45" s="143" t="s">
        <v>173</v>
      </c>
      <c r="F45" s="134"/>
      <c r="G45" s="141"/>
    </row>
    <row r="46" spans="1:7" s="21" customFormat="1" ht="31.2" thickTop="1" thickBot="1">
      <c r="A46" s="108">
        <v>31</v>
      </c>
      <c r="B46" s="164" t="s">
        <v>258</v>
      </c>
      <c r="C46" s="114" t="s">
        <v>204</v>
      </c>
      <c r="D46" s="123">
        <v>16.64</v>
      </c>
      <c r="E46" s="143" t="s">
        <v>173</v>
      </c>
      <c r="F46" s="134"/>
      <c r="G46" s="141"/>
    </row>
    <row r="47" spans="1:7" s="21" customFormat="1" ht="41.4" thickTop="1" thickBot="1">
      <c r="A47" s="108">
        <v>32</v>
      </c>
      <c r="B47" s="164" t="s">
        <v>258</v>
      </c>
      <c r="C47" s="114" t="s">
        <v>205</v>
      </c>
      <c r="D47" s="144">
        <v>52</v>
      </c>
      <c r="E47" s="145" t="s">
        <v>10</v>
      </c>
      <c r="F47" s="134"/>
      <c r="G47" s="141"/>
    </row>
    <row r="48" spans="1:7" s="21" customFormat="1" ht="31.2" thickTop="1" thickBot="1">
      <c r="A48" s="108">
        <v>33</v>
      </c>
      <c r="B48" s="164" t="s">
        <v>258</v>
      </c>
      <c r="C48" s="114" t="s">
        <v>206</v>
      </c>
      <c r="D48" s="123">
        <v>62</v>
      </c>
      <c r="E48" s="139" t="s">
        <v>10</v>
      </c>
      <c r="F48" s="134"/>
      <c r="G48" s="141"/>
    </row>
    <row r="49" spans="1:7" s="21" customFormat="1" ht="31.2" thickTop="1" thickBot="1">
      <c r="A49" s="31">
        <v>34</v>
      </c>
      <c r="B49" s="164" t="s">
        <v>258</v>
      </c>
      <c r="C49" s="118" t="s">
        <v>207</v>
      </c>
      <c r="D49" s="147">
        <v>17</v>
      </c>
      <c r="E49" s="158" t="s">
        <v>10</v>
      </c>
      <c r="F49" s="146"/>
      <c r="G49" s="141"/>
    </row>
    <row r="50" spans="1:7" s="21" customFormat="1" ht="31.2" thickTop="1" thickBot="1">
      <c r="A50" s="31">
        <v>35</v>
      </c>
      <c r="B50" s="164" t="s">
        <v>258</v>
      </c>
      <c r="C50" s="118" t="s">
        <v>198</v>
      </c>
      <c r="D50" s="147">
        <v>44</v>
      </c>
      <c r="E50" s="158" t="s">
        <v>10</v>
      </c>
      <c r="F50" s="146"/>
      <c r="G50" s="141"/>
    </row>
    <row r="51" spans="1:7" s="21" customFormat="1" ht="10.8" thickTop="1" thickBot="1">
      <c r="A51" s="31">
        <v>36</v>
      </c>
      <c r="B51" s="164" t="s">
        <v>258</v>
      </c>
      <c r="C51" s="104" t="s">
        <v>208</v>
      </c>
      <c r="D51" s="147">
        <v>2</v>
      </c>
      <c r="E51" s="148" t="s">
        <v>191</v>
      </c>
      <c r="F51" s="146"/>
      <c r="G51" s="141"/>
    </row>
    <row r="52" spans="1:7" s="21" customFormat="1" ht="21" thickTop="1" thickBot="1">
      <c r="A52" s="31">
        <v>37</v>
      </c>
      <c r="B52" s="164" t="s">
        <v>258</v>
      </c>
      <c r="C52" s="118" t="s">
        <v>211</v>
      </c>
      <c r="D52" s="147">
        <v>10</v>
      </c>
      <c r="E52" s="148" t="s">
        <v>105</v>
      </c>
      <c r="F52" s="146"/>
      <c r="G52" s="141"/>
    </row>
    <row r="53" spans="1:7" s="21" customFormat="1" ht="21" thickTop="1" thickBot="1">
      <c r="A53" s="31">
        <v>38</v>
      </c>
      <c r="B53" s="164" t="s">
        <v>258</v>
      </c>
      <c r="C53" s="118" t="s">
        <v>212</v>
      </c>
      <c r="D53" s="147">
        <v>1</v>
      </c>
      <c r="E53" s="148" t="s">
        <v>105</v>
      </c>
      <c r="F53" s="146"/>
      <c r="G53" s="141"/>
    </row>
    <row r="54" spans="1:7" s="21" customFormat="1" ht="21" thickTop="1" thickBot="1">
      <c r="A54" s="103">
        <v>39</v>
      </c>
      <c r="B54" s="164" t="s">
        <v>258</v>
      </c>
      <c r="C54" s="105" t="s">
        <v>209</v>
      </c>
      <c r="D54" s="149">
        <v>1</v>
      </c>
      <c r="E54" s="150" t="s">
        <v>194</v>
      </c>
      <c r="F54" s="151"/>
      <c r="G54" s="117"/>
    </row>
    <row r="55" spans="1:7" s="21" customFormat="1" ht="10.8" thickTop="1" thickBot="1">
      <c r="A55" s="119">
        <v>40</v>
      </c>
      <c r="B55" s="164" t="s">
        <v>258</v>
      </c>
      <c r="C55" s="120" t="s">
        <v>210</v>
      </c>
      <c r="D55" s="131">
        <v>1</v>
      </c>
      <c r="E55" s="132" t="s">
        <v>105</v>
      </c>
      <c r="F55" s="133"/>
      <c r="G55" s="130"/>
    </row>
    <row r="56" spans="1:7" s="21" customFormat="1" ht="12.75" customHeight="1" thickTop="1" thickBot="1">
      <c r="A56" s="258" t="s">
        <v>213</v>
      </c>
      <c r="B56" s="259"/>
      <c r="C56" s="259"/>
      <c r="D56" s="259"/>
      <c r="E56" s="259"/>
      <c r="F56" s="218"/>
      <c r="G56" s="91"/>
    </row>
    <row r="57" spans="1:7" s="3" customFormat="1" ht="10.199999999999999" thickTop="1">
      <c r="A57" s="20"/>
      <c r="B57" s="20"/>
      <c r="D57" s="22"/>
      <c r="E57" s="22"/>
      <c r="F57" s="22"/>
      <c r="G57" s="75"/>
    </row>
    <row r="58" spans="1:7" s="3" customFormat="1" ht="9.9">
      <c r="A58" s="20"/>
      <c r="B58" s="20"/>
      <c r="D58" s="22"/>
      <c r="E58" s="22"/>
      <c r="F58" s="22"/>
      <c r="G58" s="75"/>
    </row>
    <row r="59" spans="1:7" s="3" customFormat="1" ht="9.9">
      <c r="A59" s="20"/>
      <c r="B59" s="20"/>
      <c r="D59" s="22"/>
      <c r="E59" s="22"/>
      <c r="F59" s="22"/>
      <c r="G59" s="75"/>
    </row>
    <row r="60" spans="1:7" s="3" customFormat="1" ht="9.9">
      <c r="A60" s="20"/>
      <c r="B60" s="20"/>
      <c r="D60" s="22"/>
      <c r="E60" s="22"/>
      <c r="F60" s="22"/>
      <c r="G60" s="75"/>
    </row>
    <row r="61" spans="1:7" s="3" customFormat="1" ht="9.9">
      <c r="A61" s="20"/>
      <c r="B61" s="20"/>
      <c r="D61" s="22"/>
      <c r="E61" s="22"/>
      <c r="F61" s="22"/>
      <c r="G61" s="75"/>
    </row>
    <row r="62" spans="1:7" s="3" customFormat="1" ht="9.9">
      <c r="A62" s="20"/>
      <c r="B62" s="20"/>
      <c r="D62" s="22"/>
      <c r="E62" s="22"/>
      <c r="F62" s="22"/>
      <c r="G62" s="75"/>
    </row>
    <row r="63" spans="1:7" s="3" customFormat="1" ht="9.9">
      <c r="A63" s="20"/>
      <c r="B63" s="20"/>
      <c r="D63" s="22"/>
      <c r="E63" s="22"/>
      <c r="F63" s="22"/>
      <c r="G63" s="75"/>
    </row>
    <row r="64" spans="1:7" s="3" customFormat="1" ht="9.9">
      <c r="A64" s="20"/>
      <c r="B64" s="20"/>
      <c r="D64" s="22"/>
      <c r="E64" s="22"/>
      <c r="F64" s="22"/>
      <c r="G64" s="75"/>
    </row>
    <row r="65" spans="1:7" s="3" customFormat="1" ht="9.9">
      <c r="A65" s="20"/>
      <c r="B65" s="20"/>
      <c r="D65" s="22"/>
      <c r="E65" s="22"/>
      <c r="F65" s="22"/>
      <c r="G65" s="75"/>
    </row>
    <row r="66" spans="1:7" s="3" customFormat="1" ht="9.9">
      <c r="A66" s="20"/>
      <c r="B66" s="20"/>
      <c r="D66" s="22"/>
      <c r="E66" s="22"/>
      <c r="F66" s="22"/>
      <c r="G66" s="75"/>
    </row>
    <row r="67" spans="1:7" s="3" customFormat="1" ht="9.9">
      <c r="A67" s="20"/>
      <c r="B67" s="20"/>
      <c r="D67" s="22"/>
      <c r="E67" s="22"/>
      <c r="F67" s="22"/>
      <c r="G67" s="75"/>
    </row>
    <row r="68" spans="1:7" s="3" customFormat="1" ht="9.9">
      <c r="A68" s="20"/>
      <c r="B68" s="20"/>
      <c r="D68" s="22"/>
      <c r="E68" s="22"/>
      <c r="F68" s="22"/>
      <c r="G68" s="75"/>
    </row>
    <row r="69" spans="1:7" s="3" customFormat="1" ht="9.9">
      <c r="A69" s="20"/>
      <c r="B69" s="20"/>
      <c r="D69" s="22"/>
      <c r="E69" s="22"/>
      <c r="F69" s="22"/>
      <c r="G69" s="75"/>
    </row>
    <row r="70" spans="1:7" s="3" customFormat="1">
      <c r="A70" s="34"/>
      <c r="B70" s="34"/>
      <c r="C70"/>
      <c r="D70" s="68"/>
      <c r="E70" s="68"/>
      <c r="F70" s="68"/>
      <c r="G70" s="76"/>
    </row>
  </sheetData>
  <mergeCells count="30">
    <mergeCell ref="A1:G1"/>
    <mergeCell ref="A2:G2"/>
    <mergeCell ref="A3:G3"/>
    <mergeCell ref="A4:A5"/>
    <mergeCell ref="D4:E4"/>
    <mergeCell ref="B4:B5"/>
    <mergeCell ref="A7:G7"/>
    <mergeCell ref="A56:F56"/>
    <mergeCell ref="D28:D30"/>
    <mergeCell ref="E28:E30"/>
    <mergeCell ref="F28:F30"/>
    <mergeCell ref="G28:G30"/>
    <mergeCell ref="C24:C27"/>
    <mergeCell ref="A24:A27"/>
    <mergeCell ref="D24:D27"/>
    <mergeCell ref="E24:E27"/>
    <mergeCell ref="F24:F27"/>
    <mergeCell ref="A8:G8"/>
    <mergeCell ref="C21:C23"/>
    <mergeCell ref="F21:F23"/>
    <mergeCell ref="G21:G23"/>
    <mergeCell ref="B21:B23"/>
    <mergeCell ref="G24:G27"/>
    <mergeCell ref="C28:C30"/>
    <mergeCell ref="B24:B27"/>
    <mergeCell ref="B28:B30"/>
    <mergeCell ref="A21:A23"/>
    <mergeCell ref="D21:D23"/>
    <mergeCell ref="E21:E23"/>
    <mergeCell ref="A28:A30"/>
  </mergeCells>
  <pageMargins left="0.51181102362204722" right="0.27559055118110237" top="0.35433070866141736" bottom="0.62992125984251968" header="0.31496062992125984" footer="0.31496062992125984"/>
  <pageSetup paperSize="9" orientation="portrait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IS PR</vt:lpstr>
      <vt:lpstr>IE PR</vt:lpstr>
      <vt:lpstr>'IE PR'!Tytuły_wydruku</vt:lpstr>
      <vt:lpstr>'IS PR'!Tytuły_wydruku</vt:lpstr>
    </vt:vector>
  </TitlesOfParts>
  <Company>Arcadis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rmocarski</dc:creator>
  <cp:lastModifiedBy>Lachowicz Agnieszka</cp:lastModifiedBy>
  <cp:lastPrinted>2019-07-02T21:13:59Z</cp:lastPrinted>
  <dcterms:created xsi:type="dcterms:W3CDTF">2009-09-25T07:21:03Z</dcterms:created>
  <dcterms:modified xsi:type="dcterms:W3CDTF">2019-07-16T10:53:19Z</dcterms:modified>
</cp:coreProperties>
</file>