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<sst xmlns="http://schemas.openxmlformats.org/spreadsheetml/2006/main" count="90" uniqueCount="71">
  <si>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</si>
  <si>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</si>
  <si>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</si>
  <si>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</si>
  <si>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</si>
  <si>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</si>
  <si>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</si>
  <si>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</si>
  <si>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</si>
  <si>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</si>
  <si>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</si>
  <si>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</si>
  <si>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</si>
  <si>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</si>
  <si>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</si>
  <si>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10.</t>
  </si>
  <si>
    <t>16.</t>
  </si>
  <si>
    <t>17.</t>
  </si>
  <si>
    <t>18.</t>
  </si>
  <si>
    <t>19.</t>
  </si>
  <si>
    <t>20.</t>
  </si>
  <si>
    <t>21.</t>
  </si>
  <si>
    <t xml:space="preserve">Wnioskowana kwota </t>
  </si>
  <si>
    <t>22.</t>
  </si>
  <si>
    <t>Data złożenia oferty</t>
  </si>
  <si>
    <t>23.</t>
  </si>
  <si>
    <t>Procentowy udział środków własnych [%]</t>
  </si>
  <si>
    <t>24.</t>
  </si>
  <si>
    <t>25.</t>
  </si>
  <si>
    <t>Klub sportowy</t>
  </si>
  <si>
    <t>WYNIKI OTWARTEGO KONKRSU OFERT - ROZWÓJ SPORTU</t>
  </si>
  <si>
    <t>Kwota przyznanej dotacji</t>
  </si>
  <si>
    <t>Rodzaj błędu formalnego</t>
  </si>
  <si>
    <t>Stowarzyszenie KSW "Drache"</t>
  </si>
  <si>
    <t>11.06.2018</t>
  </si>
  <si>
    <t>Międzyszkolny Klub Sportowy Real-Astromal</t>
  </si>
  <si>
    <t>Amutomobilklub Leszczyński - karting</t>
  </si>
  <si>
    <t>12.06.2018</t>
  </si>
  <si>
    <t>Amutomobilklub Leszczyński - rajdy</t>
  </si>
  <si>
    <t>KS "Polonia 1912" Leszno - szermierka</t>
  </si>
  <si>
    <t>13.06.2018</t>
  </si>
  <si>
    <t>KS "Polonia 1912" Leszno - kickobxing</t>
  </si>
  <si>
    <t>KS "Polonia 1912" Leszno - kręgle</t>
  </si>
  <si>
    <t>Integracyjny Klub Sportowy "Leszno"</t>
  </si>
  <si>
    <t>14.06.2018</t>
  </si>
  <si>
    <t>WKSA "Budokan"</t>
  </si>
  <si>
    <t>Leszczyński Klub Lekkoatletyczny "Krokus-Astromal"</t>
  </si>
  <si>
    <t>15.06.2018</t>
  </si>
  <si>
    <t>Stowarzyszenie KS Futsal Leszno</t>
  </si>
  <si>
    <t>19.06.2018</t>
  </si>
  <si>
    <t>KS Unia Leszno</t>
  </si>
  <si>
    <t>Stowarzyszenie KS 64-sto</t>
  </si>
  <si>
    <t>UKS Achilles</t>
  </si>
  <si>
    <t>Młodzieżowy Międzyszkolny Klub Sportowy "Wieniawa"</t>
  </si>
  <si>
    <t>UKS "Lesna" Leszno</t>
  </si>
  <si>
    <t>Stowarzyszenie UKS 9 Leszno</t>
  </si>
  <si>
    <t>20.06.2018</t>
  </si>
  <si>
    <t>Klub Piłkarski Polonia 1912 Leszno</t>
  </si>
  <si>
    <t>Leszczyński Klub Balonowy</t>
  </si>
  <si>
    <t>MKS "Tęcza" Leszno</t>
  </si>
  <si>
    <t>Miejski Klub Pływacki Astromal-Leszno pływanie szybkie</t>
  </si>
  <si>
    <t>Klub Koszykarski "Polonia 1912" w Lesznie</t>
  </si>
  <si>
    <t>Aeroklub Leszczyński sekcja balonowa</t>
  </si>
  <si>
    <t>Aeroklub Leszczyński sekcja szybowcowa</t>
  </si>
  <si>
    <t>Leszczyński Klub Speedrowerowy "Szawer"</t>
  </si>
  <si>
    <t>NA TERENIE MIASTA LESZNA - II TURA 2018 (800 000 PLN)</t>
  </si>
  <si>
    <t>brak członków Kadry Narodowej</t>
  </si>
  <si>
    <t>niewłaściwy druk oferty</t>
  </si>
  <si>
    <t>niewłaściwy druk oferty, błędy matematyczne, brak członków Kadry Narodowej</t>
  </si>
  <si>
    <t>niewłaściwy druk oferty, brak członków Kadry Narodowej</t>
  </si>
  <si>
    <t>niewłaściwy termin realizacji zadania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</si>
</sst>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4"/>
      <color indexed="12"/>
      <name val="Arial CE"/>
      <family val="0"/>
    </font>
    <font>
      <sz val="8"/>
      <name val="Arial Narrow"/>
      <family val="2"/>
    </font>
    <font>
      <sz val="6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2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32" borderId="0" xfId="0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3" fontId="3" fillId="0" borderId="15" xfId="0" applyNumberFormat="1" applyFont="1" applyBorder="1" applyAlignment="1">
      <alignment horizontal="right"/>
    </xf>
    <xf numFmtId="4" fontId="4" fillId="32" borderId="14" xfId="0" applyNumberFormat="1" applyFont="1" applyFill="1" applyBorder="1" applyAlignment="1">
      <alignment horizontal="right"/>
    </xf>
    <xf numFmtId="4" fontId="3" fillId="32" borderId="15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7" fillId="32" borderId="16" xfId="0" applyFont="1" applyFill="1" applyBorder="1" applyAlignment="1">
      <alignment shrinkToFit="1"/>
    </xf>
    <xf numFmtId="0" fontId="5" fillId="32" borderId="17" xfId="0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right"/>
    </xf>
    <xf numFmtId="0" fontId="7" fillId="32" borderId="18" xfId="0" applyFont="1" applyFill="1" applyBorder="1" applyAlignment="1">
      <alignment shrinkToFit="1"/>
    </xf>
    <xf numFmtId="0" fontId="7" fillId="32" borderId="18" xfId="0" applyFont="1" applyFill="1" applyBorder="1" applyAlignment="1">
      <alignment wrapText="1" shrinkToFit="1"/>
    </xf>
    <xf numFmtId="4" fontId="4" fillId="32" borderId="19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right" shrinkToFit="1"/>
    </xf>
    <xf numFmtId="3" fontId="4" fillId="0" borderId="14" xfId="0" applyNumberFormat="1" applyFont="1" applyBorder="1" applyAlignment="1">
      <alignment horizontal="right" shrinkToFit="1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 wrapText="1" shrinkToFit="1"/>
    </xf>
    <xf numFmtId="3" fontId="8" fillId="0" borderId="14" xfId="0" applyNumberFormat="1" applyFont="1" applyBorder="1" applyAlignment="1">
      <alignment horizontal="right" wrapText="1"/>
    </xf>
    <xf numFmtId="0" fontId="3" fillId="4" borderId="23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shrinkToFit="1"/>
    </xf>
    <xf numFmtId="0" fontId="6" fillId="33" borderId="23" xfId="0" applyFont="1" applyFill="1" applyBorder="1" applyAlignment="1">
      <alignment horizontal="center" shrinkToFit="1"/>
    </xf>
    <xf numFmtId="0" fontId="0" fillId="0" borderId="23" xfId="0" applyBorder="1" applyAlignment="1">
      <alignment shrinkToFit="1"/>
    </xf>
    <xf numFmtId="0" fontId="0" fillId="0" borderId="26" xfId="0" applyBorder="1" applyAlignment="1">
      <alignment/>
    </xf>
    <xf numFmtId="0" fontId="6" fillId="33" borderId="27" xfId="0" applyFont="1" applyFill="1" applyBorder="1" applyAlignment="1">
      <alignment horizontal="center" shrinkToFit="1"/>
    </xf>
    <xf numFmtId="0" fontId="6" fillId="33" borderId="28" xfId="0" applyFont="1" applyFill="1" applyBorder="1" applyAlignment="1">
      <alignment horizont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/>
    </xf>
    <xf numFmtId="0" fontId="3" fillId="4" borderId="23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tabSelected="1" zoomScale="150" zoomScaleNormal="150" zoomScalePageLayoutView="0" workbookViewId="0" topLeftCell="A1">
      <selection activeCell="E7" sqref="E7"/>
    </sheetView>
  </sheetViews>
  <sheetFormatPr defaultColWidth="9.00390625" defaultRowHeight="12.75"/>
  <cols>
    <col min="1" max="1" width="7.125" style="0" customWidth="1"/>
    <col min="2" max="2" width="3.375" style="0" customWidth="1"/>
    <col min="3" max="3" width="17.875" style="0" customWidth="1"/>
    <col min="4" max="4" width="8.375" style="0" customWidth="1"/>
    <col min="5" max="6" width="11.125" style="0" customWidth="1"/>
    <col min="7" max="7" width="11.00390625" style="0" customWidth="1"/>
    <col min="8" max="8" width="16.00390625" style="0" customWidth="1"/>
  </cols>
  <sheetData>
    <row r="1" ht="13.5" thickBot="1"/>
    <row r="2" spans="2:8" ht="22.5" customHeight="1">
      <c r="B2" s="35" t="s">
        <v>30</v>
      </c>
      <c r="C2" s="36"/>
      <c r="D2" s="36"/>
      <c r="E2" s="36"/>
      <c r="F2" s="37"/>
      <c r="G2" s="37"/>
      <c r="H2" s="38"/>
    </row>
    <row r="3" spans="2:8" ht="22.5" customHeight="1" thickBot="1">
      <c r="B3" s="39" t="s">
        <v>65</v>
      </c>
      <c r="C3" s="40"/>
      <c r="D3" s="40"/>
      <c r="E3" s="40"/>
      <c r="F3" s="41"/>
      <c r="G3" s="41"/>
      <c r="H3" s="42"/>
    </row>
    <row r="4" spans="2:5" s="5" customFormat="1" ht="22.5" customHeight="1" thickBot="1">
      <c r="B4" s="4"/>
      <c r="C4" s="4"/>
      <c r="D4" s="4"/>
      <c r="E4" s="4"/>
    </row>
    <row r="5" spans="2:8" ht="12.75" customHeight="1">
      <c r="B5" s="45" t="s">
        <v>0</v>
      </c>
      <c r="C5" s="31" t="s">
        <v>29</v>
      </c>
      <c r="D5" s="49" t="s">
        <v>24</v>
      </c>
      <c r="E5" s="47" t="s">
        <v>22</v>
      </c>
      <c r="F5" s="43" t="s">
        <v>26</v>
      </c>
      <c r="G5" s="33" t="s">
        <v>31</v>
      </c>
      <c r="H5" s="33" t="s">
        <v>32</v>
      </c>
    </row>
    <row r="6" spans="2:8" ht="41.25" customHeight="1" thickBot="1">
      <c r="B6" s="46"/>
      <c r="C6" s="32"/>
      <c r="D6" s="50"/>
      <c r="E6" s="48"/>
      <c r="F6" s="44"/>
      <c r="G6" s="34"/>
      <c r="H6" s="34"/>
    </row>
    <row r="7" spans="2:8" s="1" customFormat="1" ht="13.5">
      <c r="B7" s="10" t="s">
        <v>1</v>
      </c>
      <c r="C7" s="17" t="s">
        <v>33</v>
      </c>
      <c r="D7" s="18" t="s">
        <v>34</v>
      </c>
      <c r="E7" s="19">
        <v>12040</v>
      </c>
      <c r="F7" s="19">
        <v>30</v>
      </c>
      <c r="G7" s="26">
        <v>0</v>
      </c>
      <c r="H7" s="23" t="s">
        <v>70</v>
      </c>
    </row>
    <row r="8" spans="2:8" ht="12.75" customHeight="1">
      <c r="B8" s="11" t="s">
        <v>2</v>
      </c>
      <c r="C8" s="20" t="s">
        <v>35</v>
      </c>
      <c r="D8" s="9" t="s">
        <v>34</v>
      </c>
      <c r="E8" s="14">
        <v>230000</v>
      </c>
      <c r="F8" s="14">
        <v>22.03</v>
      </c>
      <c r="G8" s="27">
        <v>145000</v>
      </c>
      <c r="H8" s="24"/>
    </row>
    <row r="9" spans="2:8" s="1" customFormat="1" ht="13.5">
      <c r="B9" s="11" t="s">
        <v>3</v>
      </c>
      <c r="C9" s="20" t="s">
        <v>36</v>
      </c>
      <c r="D9" s="8" t="s">
        <v>37</v>
      </c>
      <c r="E9" s="14">
        <v>111000</v>
      </c>
      <c r="F9" s="14">
        <v>20.71</v>
      </c>
      <c r="G9" s="27">
        <v>50000</v>
      </c>
      <c r="H9" s="24"/>
    </row>
    <row r="10" spans="2:8" s="1" customFormat="1" ht="13.5">
      <c r="B10" s="11" t="s">
        <v>4</v>
      </c>
      <c r="C10" s="20" t="s">
        <v>38</v>
      </c>
      <c r="D10" s="9" t="s">
        <v>37</v>
      </c>
      <c r="E10" s="14">
        <v>30000</v>
      </c>
      <c r="F10" s="14">
        <v>25</v>
      </c>
      <c r="G10" s="27">
        <v>10000</v>
      </c>
      <c r="H10" s="24"/>
    </row>
    <row r="11" spans="2:8" s="1" customFormat="1" ht="13.5">
      <c r="B11" s="11" t="s">
        <v>5</v>
      </c>
      <c r="C11" s="20" t="s">
        <v>39</v>
      </c>
      <c r="D11" s="8" t="s">
        <v>40</v>
      </c>
      <c r="E11" s="14">
        <v>10000</v>
      </c>
      <c r="F11" s="14">
        <v>20</v>
      </c>
      <c r="G11" s="27">
        <v>7000</v>
      </c>
      <c r="H11" s="24"/>
    </row>
    <row r="12" spans="2:8" s="1" customFormat="1" ht="13.5">
      <c r="B12" s="11" t="s">
        <v>6</v>
      </c>
      <c r="C12" s="20" t="s">
        <v>41</v>
      </c>
      <c r="D12" s="8" t="s">
        <v>40</v>
      </c>
      <c r="E12" s="14">
        <v>23000</v>
      </c>
      <c r="F12" s="14">
        <v>20</v>
      </c>
      <c r="G12" s="27">
        <v>13000</v>
      </c>
      <c r="H12" s="24"/>
    </row>
    <row r="13" spans="2:8" s="1" customFormat="1" ht="13.5">
      <c r="B13" s="11" t="s">
        <v>7</v>
      </c>
      <c r="C13" s="20" t="s">
        <v>42</v>
      </c>
      <c r="D13" s="8" t="s">
        <v>40</v>
      </c>
      <c r="E13" s="14">
        <v>20400</v>
      </c>
      <c r="F13" s="14">
        <v>20.06</v>
      </c>
      <c r="G13" s="27">
        <v>12000</v>
      </c>
      <c r="H13" s="24"/>
    </row>
    <row r="14" spans="2:8" s="1" customFormat="1" ht="13.5">
      <c r="B14" s="11" t="s">
        <v>8</v>
      </c>
      <c r="C14" s="20" t="s">
        <v>43</v>
      </c>
      <c r="D14" s="9" t="s">
        <v>44</v>
      </c>
      <c r="E14" s="14">
        <v>54200</v>
      </c>
      <c r="F14" s="14">
        <v>30.6</v>
      </c>
      <c r="G14" s="27">
        <v>33000</v>
      </c>
      <c r="H14" s="24"/>
    </row>
    <row r="15" spans="2:8" s="1" customFormat="1" ht="13.5">
      <c r="B15" s="11" t="s">
        <v>9</v>
      </c>
      <c r="C15" s="21" t="s">
        <v>45</v>
      </c>
      <c r="D15" s="8" t="s">
        <v>44</v>
      </c>
      <c r="E15" s="14">
        <v>2700</v>
      </c>
      <c r="F15" s="14">
        <v>47.57</v>
      </c>
      <c r="G15" s="27">
        <v>1500</v>
      </c>
      <c r="H15" s="24"/>
    </row>
    <row r="16" spans="2:8" s="1" customFormat="1" ht="13.5">
      <c r="B16" s="11" t="s">
        <v>15</v>
      </c>
      <c r="C16" s="20" t="s">
        <v>46</v>
      </c>
      <c r="D16" s="9" t="s">
        <v>47</v>
      </c>
      <c r="E16" s="14">
        <v>6400</v>
      </c>
      <c r="F16" s="14">
        <v>20</v>
      </c>
      <c r="G16" s="27">
        <v>0</v>
      </c>
      <c r="H16" s="24" t="s">
        <v>66</v>
      </c>
    </row>
    <row r="17" spans="2:8" s="1" customFormat="1" ht="13.5">
      <c r="B17" s="11" t="s">
        <v>10</v>
      </c>
      <c r="C17" s="20" t="s">
        <v>48</v>
      </c>
      <c r="D17" s="8" t="s">
        <v>49</v>
      </c>
      <c r="E17" s="14">
        <v>190000</v>
      </c>
      <c r="F17" s="14">
        <v>20.67</v>
      </c>
      <c r="G17" s="27">
        <v>50000</v>
      </c>
      <c r="H17" s="24"/>
    </row>
    <row r="18" spans="2:8" s="1" customFormat="1" ht="13.5">
      <c r="B18" s="11" t="s">
        <v>11</v>
      </c>
      <c r="C18" s="20" t="s">
        <v>50</v>
      </c>
      <c r="D18" s="9" t="s">
        <v>49</v>
      </c>
      <c r="E18" s="14">
        <v>87000</v>
      </c>
      <c r="F18" s="14">
        <v>20.91</v>
      </c>
      <c r="G18" s="27">
        <v>40000</v>
      </c>
      <c r="H18" s="24"/>
    </row>
    <row r="19" spans="2:8" s="1" customFormat="1" ht="12.75" customHeight="1">
      <c r="B19" s="11" t="s">
        <v>12</v>
      </c>
      <c r="C19" s="21" t="s">
        <v>51</v>
      </c>
      <c r="D19" s="8" t="s">
        <v>49</v>
      </c>
      <c r="E19" s="14">
        <v>49700</v>
      </c>
      <c r="F19" s="14">
        <v>20.09</v>
      </c>
      <c r="G19" s="27">
        <v>10000</v>
      </c>
      <c r="H19" s="24"/>
    </row>
    <row r="20" spans="2:8" s="1" customFormat="1" ht="13.5">
      <c r="B20" s="11" t="s">
        <v>13</v>
      </c>
      <c r="C20" s="20" t="s">
        <v>52</v>
      </c>
      <c r="D20" s="9" t="s">
        <v>49</v>
      </c>
      <c r="E20" s="14">
        <v>7600</v>
      </c>
      <c r="F20" s="14">
        <v>21.65</v>
      </c>
      <c r="G20" s="27">
        <v>6000</v>
      </c>
      <c r="H20" s="24"/>
    </row>
    <row r="21" spans="2:8" s="1" customFormat="1" ht="13.5">
      <c r="B21" s="11" t="s">
        <v>14</v>
      </c>
      <c r="C21" s="20" t="s">
        <v>53</v>
      </c>
      <c r="D21" s="8" t="s">
        <v>49</v>
      </c>
      <c r="E21" s="14">
        <v>9100</v>
      </c>
      <c r="F21" s="22">
        <v>20.18</v>
      </c>
      <c r="G21" s="27">
        <v>0</v>
      </c>
      <c r="H21" s="24" t="s">
        <v>66</v>
      </c>
    </row>
    <row r="22" spans="2:8" s="1" customFormat="1" ht="13.5">
      <c r="B22" s="11" t="s">
        <v>16</v>
      </c>
      <c r="C22" s="20" t="s">
        <v>54</v>
      </c>
      <c r="D22" s="9" t="s">
        <v>49</v>
      </c>
      <c r="E22" s="14">
        <v>14416</v>
      </c>
      <c r="F22" s="14">
        <v>20</v>
      </c>
      <c r="G22" s="27">
        <v>10000</v>
      </c>
      <c r="H22" s="24"/>
    </row>
    <row r="23" spans="2:8" s="1" customFormat="1" ht="12.75" customHeight="1">
      <c r="B23" s="11" t="s">
        <v>17</v>
      </c>
      <c r="C23" s="20" t="s">
        <v>55</v>
      </c>
      <c r="D23" s="8" t="s">
        <v>56</v>
      </c>
      <c r="E23" s="14">
        <v>35550</v>
      </c>
      <c r="F23" s="14">
        <v>20.66</v>
      </c>
      <c r="G23" s="27">
        <v>20000</v>
      </c>
      <c r="H23" s="24"/>
    </row>
    <row r="24" spans="2:8" s="1" customFormat="1" ht="13.5">
      <c r="B24" s="11" t="s">
        <v>18</v>
      </c>
      <c r="C24" s="20" t="s">
        <v>57</v>
      </c>
      <c r="D24" s="8" t="s">
        <v>56</v>
      </c>
      <c r="E24" s="14">
        <v>155000</v>
      </c>
      <c r="F24" s="22">
        <v>20.63</v>
      </c>
      <c r="G24" s="27">
        <v>110000</v>
      </c>
      <c r="H24" s="24"/>
    </row>
    <row r="25" spans="2:8" s="1" customFormat="1" ht="13.5">
      <c r="B25" s="11" t="s">
        <v>19</v>
      </c>
      <c r="C25" s="20" t="s">
        <v>58</v>
      </c>
      <c r="D25" s="8" t="s">
        <v>56</v>
      </c>
      <c r="E25" s="14">
        <v>17500</v>
      </c>
      <c r="F25" s="22">
        <v>23.08</v>
      </c>
      <c r="G25" s="27">
        <v>12500</v>
      </c>
      <c r="H25" s="24"/>
    </row>
    <row r="26" spans="2:8" s="1" customFormat="1" ht="14.25" customHeight="1">
      <c r="B26" s="11" t="s">
        <v>20</v>
      </c>
      <c r="C26" s="21" t="s">
        <v>59</v>
      </c>
      <c r="D26" s="8" t="s">
        <v>56</v>
      </c>
      <c r="E26" s="14">
        <v>160000</v>
      </c>
      <c r="F26" s="14">
        <v>20</v>
      </c>
      <c r="G26" s="27">
        <v>105000</v>
      </c>
      <c r="H26" s="24"/>
    </row>
    <row r="27" spans="2:8" s="1" customFormat="1" ht="13.5">
      <c r="B27" s="12" t="s">
        <v>21</v>
      </c>
      <c r="C27" s="20" t="s">
        <v>60</v>
      </c>
      <c r="D27" s="8" t="s">
        <v>56</v>
      </c>
      <c r="E27" s="14">
        <v>46400</v>
      </c>
      <c r="F27" s="14">
        <v>20</v>
      </c>
      <c r="G27" s="27">
        <v>20000</v>
      </c>
      <c r="H27" s="24"/>
    </row>
    <row r="28" spans="2:8" s="1" customFormat="1" ht="15.75" customHeight="1">
      <c r="B28" s="11" t="s">
        <v>23</v>
      </c>
      <c r="C28" s="20" t="s">
        <v>61</v>
      </c>
      <c r="D28" s="8" t="s">
        <v>56</v>
      </c>
      <c r="E28" s="14">
        <v>209296</v>
      </c>
      <c r="F28" s="22">
        <v>20</v>
      </c>
      <c r="G28" s="27">
        <v>145000</v>
      </c>
      <c r="H28" s="24"/>
    </row>
    <row r="29" spans="2:9" s="1" customFormat="1" ht="35.25" customHeight="1">
      <c r="B29" s="12" t="s">
        <v>25</v>
      </c>
      <c r="C29" s="20" t="s">
        <v>62</v>
      </c>
      <c r="D29" s="8" t="s">
        <v>56</v>
      </c>
      <c r="E29" s="14">
        <v>71800</v>
      </c>
      <c r="F29" s="14">
        <v>33.46</v>
      </c>
      <c r="G29" s="27">
        <v>0</v>
      </c>
      <c r="H29" s="29" t="s">
        <v>68</v>
      </c>
      <c r="I29" s="16"/>
    </row>
    <row r="30" spans="2:8" s="1" customFormat="1" ht="25.5" customHeight="1">
      <c r="B30" s="12" t="s">
        <v>27</v>
      </c>
      <c r="C30" s="20" t="s">
        <v>63</v>
      </c>
      <c r="D30" s="8" t="s">
        <v>56</v>
      </c>
      <c r="E30" s="14">
        <v>67000</v>
      </c>
      <c r="F30" s="14">
        <v>49.32</v>
      </c>
      <c r="G30" s="25">
        <v>0</v>
      </c>
      <c r="H30" s="30" t="s">
        <v>69</v>
      </c>
    </row>
    <row r="31" spans="2:8" s="1" customFormat="1" ht="13.5" customHeight="1">
      <c r="B31" s="12" t="s">
        <v>28</v>
      </c>
      <c r="C31" s="20" t="s">
        <v>64</v>
      </c>
      <c r="D31" s="8" t="s">
        <v>56</v>
      </c>
      <c r="E31" s="14">
        <v>54000</v>
      </c>
      <c r="F31" s="14">
        <v>22.86</v>
      </c>
      <c r="G31" s="28">
        <v>0</v>
      </c>
      <c r="H31" s="24" t="s">
        <v>67</v>
      </c>
    </row>
    <row r="32" spans="2:7" s="1" customFormat="1" ht="13.5" customHeight="1" thickBot="1">
      <c r="B32" s="2"/>
      <c r="C32" s="2"/>
      <c r="D32" s="6"/>
      <c r="E32" s="15">
        <f>SUM(E7:E31)</f>
        <v>1674102</v>
      </c>
      <c r="G32" s="13">
        <f>SUM(G7:G31)</f>
        <v>800000</v>
      </c>
    </row>
    <row r="33" spans="2:7" s="1" customFormat="1" ht="13.5" customHeight="1">
      <c r="B33"/>
      <c r="C33"/>
      <c r="D33"/>
      <c r="E33" s="3"/>
      <c r="G33" s="7"/>
    </row>
    <row r="34" spans="2:5" s="1" customFormat="1" ht="13.5" customHeight="1">
      <c r="B34"/>
      <c r="C34" s="2"/>
      <c r="D34"/>
      <c r="E34"/>
    </row>
    <row r="35" spans="2:5" s="1" customFormat="1" ht="13.5" customHeight="1">
      <c r="B35"/>
      <c r="C35"/>
      <c r="D35"/>
      <c r="E35"/>
    </row>
    <row r="36" spans="2:5" s="1" customFormat="1" ht="13.5" customHeight="1">
      <c r="B36"/>
      <c r="C36"/>
      <c r="D36" s="3"/>
      <c r="E36"/>
    </row>
    <row r="37" spans="2:5" s="1" customFormat="1" ht="12.75">
      <c r="B37"/>
      <c r="C37"/>
      <c r="D37"/>
      <c r="E37"/>
    </row>
    <row r="38" spans="2:5" s="1" customFormat="1" ht="12.75">
      <c r="B38"/>
      <c r="C38"/>
      <c r="D38"/>
      <c r="E38"/>
    </row>
    <row r="39" spans="2:5" s="1" customFormat="1" ht="12.75">
      <c r="B39"/>
      <c r="C39"/>
      <c r="D39"/>
      <c r="E39"/>
    </row>
    <row r="40" spans="2:5" s="1" customFormat="1" ht="22.5" customHeight="1">
      <c r="B40"/>
      <c r="C40"/>
      <c r="D40"/>
      <c r="E40"/>
    </row>
    <row r="41" spans="2:5" s="1" customFormat="1" ht="12.75">
      <c r="B41"/>
      <c r="C41"/>
      <c r="D41"/>
      <c r="E41"/>
    </row>
    <row r="42" spans="2:5" s="1" customFormat="1" ht="12.75">
      <c r="B42"/>
      <c r="C42"/>
      <c r="D42"/>
      <c r="E42"/>
    </row>
    <row r="43" spans="2:5" s="1" customFormat="1" ht="12.75">
      <c r="B43"/>
      <c r="C43"/>
      <c r="D43"/>
      <c r="E43"/>
    </row>
    <row r="44" spans="2:6" s="1" customFormat="1" ht="12.75">
      <c r="B44"/>
      <c r="C44"/>
      <c r="D44"/>
      <c r="E44"/>
      <c r="F44"/>
    </row>
    <row r="45" spans="2:8" s="1" customFormat="1" ht="12.75">
      <c r="B45"/>
      <c r="C45"/>
      <c r="D45"/>
      <c r="E45"/>
      <c r="F45"/>
      <c r="G45"/>
      <c r="H45"/>
    </row>
    <row r="46" spans="2:8" s="1" customFormat="1" ht="12.75">
      <c r="B46"/>
      <c r="C46"/>
      <c r="D46"/>
      <c r="E46"/>
      <c r="F46"/>
      <c r="G46"/>
      <c r="H46"/>
    </row>
    <row r="47" spans="2:8" s="1" customFormat="1" ht="12.75">
      <c r="B47"/>
      <c r="C47"/>
      <c r="D47"/>
      <c r="E47"/>
      <c r="F47"/>
      <c r="G47"/>
      <c r="H47"/>
    </row>
    <row r="48" spans="2:8" s="1" customFormat="1" ht="12.75">
      <c r="B48"/>
      <c r="C48"/>
      <c r="D48"/>
      <c r="E48"/>
      <c r="F48"/>
      <c r="G48"/>
      <c r="H48"/>
    </row>
    <row r="49" spans="2:8" s="1" customFormat="1" ht="12.75">
      <c r="B49"/>
      <c r="C49"/>
      <c r="D49"/>
      <c r="E49"/>
      <c r="F49"/>
      <c r="G49"/>
      <c r="H49"/>
    </row>
    <row r="50" ht="12.75" customHeight="1"/>
    <row r="51" ht="12.75" customHeight="1"/>
    <row r="52" ht="25.5" customHeight="1"/>
    <row r="56" ht="12.75" customHeight="1"/>
  </sheetData>
  <sheetProtection/>
  <mergeCells count="9">
    <mergeCell ref="C5:C6"/>
    <mergeCell ref="G5:G6"/>
    <mergeCell ref="H5:H6"/>
    <mergeCell ref="B2:H2"/>
    <mergeCell ref="B3:H3"/>
    <mergeCell ref="F5:F6"/>
    <mergeCell ref="B5:B6"/>
    <mergeCell ref="E5:E6"/>
    <mergeCell ref="D5:D6"/>
  </mergeCells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mgryczka</cp:lastModifiedBy>
  <cp:lastPrinted>2018-06-29T07:22:03Z</cp:lastPrinted>
  <dcterms:created xsi:type="dcterms:W3CDTF">1997-02-26T13:46:56Z</dcterms:created>
  <dcterms:modified xsi:type="dcterms:W3CDTF">2018-07-03T07:55:52Z</dcterms:modified>
  <cp:category/>
  <cp:version/>
  <cp:contentType/>
  <cp:contentStatus/>
</cp:coreProperties>
</file>