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TARBEM\2017\PROJEKTY\GMINY\LESZNO\LIPOWA\Kosztorysy 2018\Po zmianach kwiecień\"/>
    </mc:Choice>
  </mc:AlternateContent>
  <bookViews>
    <workbookView xWindow="0" yWindow="0" windowWidth="16380" windowHeight="8190" tabRatio="229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E33" i="1" l="1"/>
  <c r="E31" i="1" l="1"/>
  <c r="E32" i="1" s="1"/>
</calcChain>
</file>

<file path=xl/sharedStrings.xml><?xml version="1.0" encoding="utf-8"?>
<sst xmlns="http://schemas.openxmlformats.org/spreadsheetml/2006/main" count="94" uniqueCount="76">
  <si>
    <t>Lp.</t>
  </si>
  <si>
    <t>Podstawa</t>
  </si>
  <si>
    <t>Opis i wyliczenia</t>
  </si>
  <si>
    <t>j.m.</t>
  </si>
  <si>
    <t>Ilość</t>
  </si>
  <si>
    <t>Cena jednostkowa</t>
  </si>
  <si>
    <t>Wartość</t>
  </si>
  <si>
    <t>KNNR 5 0706-01</t>
  </si>
  <si>
    <t>m</t>
  </si>
  <si>
    <t>szt.</t>
  </si>
  <si>
    <t>KNNR 5 1302-03</t>
  </si>
  <si>
    <t>Badanie linii kablowej N.N.- kabel 4-żyłowy</t>
  </si>
  <si>
    <t>odc.</t>
  </si>
  <si>
    <t>KNNR 5 0707-02</t>
  </si>
  <si>
    <t>Razem netto</t>
  </si>
  <si>
    <t>zł</t>
  </si>
  <si>
    <t>Razem brutto</t>
  </si>
  <si>
    <t xml:space="preserve">Podatek VAT </t>
  </si>
  <si>
    <t>KNNR 5 0701-02</t>
  </si>
  <si>
    <t>Kopanie rowów dla kabli w sposób ręczny w gruncie kat. III</t>
  </si>
  <si>
    <t>Nasypanie warstwy piasku na dnie rowu kablowego o szerokości do 0.4 m</t>
  </si>
  <si>
    <t>szt</t>
  </si>
  <si>
    <t>1 d.1</t>
  </si>
  <si>
    <t>2 d.1</t>
  </si>
  <si>
    <t>3 d.1</t>
  </si>
  <si>
    <t>4 d.1</t>
  </si>
  <si>
    <t>KNNR 5 0705-03</t>
  </si>
  <si>
    <t>5 d.1</t>
  </si>
  <si>
    <t>6 d.1</t>
  </si>
  <si>
    <t>11 d.2</t>
  </si>
  <si>
    <t>12 d.2</t>
  </si>
  <si>
    <t>13 d.2</t>
  </si>
  <si>
    <t>14 d.2</t>
  </si>
  <si>
    <t>15 d.2</t>
  </si>
  <si>
    <t>16 d.2</t>
  </si>
  <si>
    <t>KNNR-W 9 0901-07</t>
  </si>
  <si>
    <t>KNNR-W 9 0903-04</t>
  </si>
  <si>
    <t>km</t>
  </si>
  <si>
    <t>8 d.2</t>
  </si>
  <si>
    <t>9 d.2</t>
  </si>
  <si>
    <t>10 d.2</t>
  </si>
  <si>
    <t>KNNR 5 0905-02</t>
  </si>
  <si>
    <t>km.przew.</t>
  </si>
  <si>
    <t>KNNR 5 0906-03</t>
  </si>
  <si>
    <t>Montaż ogranicznika przepięć w liniach napowietrznych nn z przewodów izolowanych</t>
  </si>
  <si>
    <t>Ułożenie rur osłonowych stalowych o śr.do 200 mm - Rura osłonowa typu A-PS 110</t>
  </si>
  <si>
    <t>Ułożenie rur osłonowych stalowych o śr.do 200 mm - Rura osłonowa typu DVK 110</t>
  </si>
  <si>
    <t>Ułożenie rur osłonowych stalowych o śr.do 200 mm - Rura osłonowa typu SRS 110</t>
  </si>
  <si>
    <t>Ułożenie rur osłonowych stalowych o śr.do 200 mm - Rura osłonowa typu SV h=2,5m</t>
  </si>
  <si>
    <t>KNR 5-10 0508-02</t>
  </si>
  <si>
    <t>Montaż w rowach muf przelotowych z rur termokurczliwych na kablach jednożyłowych z żyłami Al o przekroju do 70 mm2 na nap.do 1 kV o izolacji i powłoce z tworzyw sztucznych</t>
  </si>
  <si>
    <t>Demontaż słupów żelbetowych linii NN pojedynczych bez ustojów - słup strunobetonowy wirowany typu E10,5/4,3</t>
  </si>
  <si>
    <t>Demontaż słupów żelbetowych linii NN pojedynczych bez ustojów - słup strunobetonowy wirowany typu E10,5/2,5</t>
  </si>
  <si>
    <t>Demontaż przewodów nieizolowanych linii NN o przekroju do 95 mm2 z przeznaczeniem na złom - Istn linia napowietrzna AL 25mm2</t>
  </si>
  <si>
    <t>Demontaż przewodów nieizolowanych linii NN o przekroju do 95 mm2 z przeznaczeniem na złom - Istn linia napowietrzna AL 35mm2</t>
  </si>
  <si>
    <t>KNNR-W 9 1001-08</t>
  </si>
  <si>
    <t>Demontaż słupów oświetleniowych o masie 100-300 kg</t>
  </si>
  <si>
    <t>KNNR-W 9 1005-03</t>
  </si>
  <si>
    <t>Demontaż opraw oświetlenia zewnętrznego na trzpieniu słupa lub wysięgniku</t>
  </si>
  <si>
    <t>kpl.</t>
  </si>
  <si>
    <t>7 d.2</t>
  </si>
  <si>
    <t>Montaż przewodów izolowanych linii napowietrznej nn typu AsXSn lub podobnych o przekroju 4x70 mm2 - AsXSn 1x35mm2</t>
  </si>
  <si>
    <t>Układanie kabli o masie do 1.0 kg/m w rowach kablowych ręcznie [NAYY-J 4x35mm2]</t>
  </si>
  <si>
    <t>17 d.3</t>
  </si>
  <si>
    <t>KOSZTORYS OFERTOWY</t>
  </si>
  <si>
    <t>NAZWA INWESTYCJI:</t>
  </si>
  <si>
    <t>ADRES INWESTYCJI:</t>
  </si>
  <si>
    <t>UL. LIPOWA NA ODCINKU OD SKRZYŻOWANIA Z UL. GEN. J. BEMA/ HENRYKOWSKA DO SKRZYŻOWANIA Z UL. STAROZAMKOWA/ LIPOWA/ OBROŃCÓW LWOWA</t>
  </si>
  <si>
    <t>INWESTOR:</t>
  </si>
  <si>
    <t>MIASTO LESZNO</t>
  </si>
  <si>
    <t>ADRES INWESTORA:</t>
  </si>
  <si>
    <t>UL. KARASIA 15, 64-100 LESZNO</t>
  </si>
  <si>
    <t>BRANŻA:</t>
  </si>
  <si>
    <t>DATA OPRACOWANIA:</t>
  </si>
  <si>
    <t>ELEKTRYCZNA</t>
  </si>
  <si>
    <t>Usunięcie kolizji - ENEOS  ul.Lipowa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</si>
</sst>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[$zł-415];[Red]\-#,##0.00\ [$zł-415]"/>
  </numFmts>
  <fonts count="6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2" fontId="0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164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44" fontId="0" fillId="0" borderId="5" xfId="1" applyFont="1" applyBorder="1" applyAlignment="1">
      <alignment vertical="center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/>
    </xf>
    <xf numFmtId="14" fontId="4" fillId="0" borderId="0" xfId="0" applyNumberFormat="1" applyFont="1" applyAlignment="1">
      <alignment horizontal="left" vertical="top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164" fontId="1" fillId="0" borderId="11" xfId="0" applyNumberFormat="1" applyFont="1" applyBorder="1" applyAlignment="1">
      <alignment horizontal="center" vertical="top" wrapText="1"/>
    </xf>
    <xf numFmtId="164" fontId="1" fillId="0" borderId="12" xfId="0" applyNumberFormat="1" applyFont="1" applyBorder="1" applyAlignment="1">
      <alignment horizontal="center" vertical="top" wrapText="1"/>
    </xf>
    <xf numFmtId="164" fontId="1" fillId="0" borderId="1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164" fontId="1" fillId="0" borderId="8" xfId="0" applyNumberFormat="1" applyFont="1" applyBorder="1" applyAlignment="1">
      <alignment horizontal="center" vertical="top" wrapText="1"/>
    </xf>
    <xf numFmtId="164" fontId="1" fillId="0" borderId="9" xfId="0" applyNumberFormat="1" applyFont="1" applyBorder="1" applyAlignment="1">
      <alignment horizontal="center" vertical="top" wrapText="1"/>
    </xf>
    <xf numFmtId="164" fontId="1" fillId="0" borderId="10" xfId="0" applyNumberFormat="1" applyFont="1" applyBorder="1" applyAlignment="1">
      <alignment horizontal="center" vertical="top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workbookViewId="0">
      <pane xSplit="3" ySplit="13" topLeftCell="D19" activePane="bottomRight" state="frozen"/>
      <selection pane="topRight" activeCell="D1" sqref="D1"/>
      <selection pane="bottomLeft" activeCell="A40" sqref="A40"/>
      <selection pane="bottomRight" activeCell="N26" sqref="N26"/>
    </sheetView>
  </sheetViews>
  <sheetFormatPr defaultColWidth="11.5703125" defaultRowHeight="12.75"/>
  <cols>
    <col min="1" max="1" width="3.5703125" style="1" customWidth="1"/>
    <col min="2" max="2" width="7.7109375" style="1" customWidth="1"/>
    <col min="3" max="3" width="57" style="1" customWidth="1"/>
    <col min="4" max="4" width="5.42578125" style="1" customWidth="1"/>
    <col min="5" max="5" width="12.140625" style="1" customWidth="1"/>
    <col min="6" max="6" width="13" style="2" customWidth="1"/>
    <col min="7" max="7" width="10.85546875" style="3" bestFit="1" customWidth="1"/>
    <col min="8" max="8" width="12.7109375" style="3" customWidth="1"/>
    <col min="9" max="16384" width="11.5703125" style="3"/>
  </cols>
  <sheetData>
    <row r="1" spans="1:8" s="5" customFormat="1" ht="12.75" customHeight="1">
      <c r="A1" s="29" t="s">
        <v>64</v>
      </c>
      <c r="B1" s="29"/>
      <c r="C1" s="29"/>
      <c r="D1" s="29"/>
      <c r="E1" s="29"/>
      <c r="F1" s="29"/>
      <c r="G1" s="29"/>
    </row>
    <row r="2" spans="1:8" s="5" customFormat="1" ht="12.75" customHeight="1">
      <c r="A2"/>
      <c r="B2"/>
      <c r="C2"/>
      <c r="F2"/>
      <c r="G2"/>
    </row>
    <row r="3" spans="1:8" s="5" customFormat="1" ht="12.75" customHeight="1">
      <c r="A3" s="27" t="s">
        <v>65</v>
      </c>
      <c r="B3" s="27"/>
      <c r="C3" s="30" t="s">
        <v>75</v>
      </c>
      <c r="D3" s="30"/>
      <c r="E3" s="30"/>
      <c r="F3" s="30"/>
      <c r="G3" s="30"/>
    </row>
    <row r="4" spans="1:8" s="5" customFormat="1" ht="12.75" customHeight="1">
      <c r="A4" s="27" t="s">
        <v>66</v>
      </c>
      <c r="B4" s="27"/>
      <c r="C4" s="30" t="s">
        <v>67</v>
      </c>
      <c r="D4" s="30"/>
      <c r="E4" s="30"/>
      <c r="F4" s="30"/>
      <c r="G4" s="30"/>
    </row>
    <row r="5" spans="1:8" s="5" customFormat="1" ht="12.75" customHeight="1">
      <c r="A5" s="27" t="s">
        <v>68</v>
      </c>
      <c r="B5" s="27"/>
      <c r="C5" s="28" t="s">
        <v>69</v>
      </c>
      <c r="D5" s="28"/>
      <c r="E5" s="28"/>
      <c r="F5" s="28"/>
      <c r="G5" s="28"/>
    </row>
    <row r="6" spans="1:8" s="5" customFormat="1" ht="12.75" customHeight="1">
      <c r="A6" s="27" t="s">
        <v>70</v>
      </c>
      <c r="B6" s="27"/>
      <c r="C6" s="28" t="s">
        <v>71</v>
      </c>
      <c r="D6" s="28"/>
      <c r="E6" s="28"/>
      <c r="F6" s="28"/>
      <c r="G6" s="28"/>
    </row>
    <row r="7" spans="1:8" s="5" customFormat="1" ht="12.75" customHeight="1">
      <c r="A7" s="31" t="s">
        <v>72</v>
      </c>
      <c r="B7" s="31"/>
      <c r="C7" s="28" t="s">
        <v>74</v>
      </c>
      <c r="D7" s="28"/>
      <c r="E7" s="28"/>
      <c r="F7" s="28"/>
      <c r="G7" s="28"/>
    </row>
    <row r="8" spans="1:8" s="5" customFormat="1" ht="12.75" customHeight="1">
      <c r="A8" s="27" t="s">
        <v>73</v>
      </c>
      <c r="B8" s="27"/>
      <c r="C8" s="32">
        <v>43116</v>
      </c>
      <c r="D8" s="28"/>
      <c r="E8" s="28"/>
      <c r="F8" s="28"/>
      <c r="G8" s="28"/>
    </row>
    <row r="9" spans="1:8" s="5" customFormat="1">
      <c r="A9" s="1"/>
      <c r="B9" s="1"/>
      <c r="C9" s="1"/>
      <c r="D9" s="1"/>
      <c r="E9" s="1"/>
      <c r="F9" s="2"/>
    </row>
    <row r="10" spans="1:8" ht="12.75" customHeight="1">
      <c r="A10" s="45" t="s">
        <v>75</v>
      </c>
      <c r="B10" s="46"/>
      <c r="C10" s="46"/>
      <c r="D10" s="46"/>
      <c r="E10" s="46"/>
      <c r="F10" s="46"/>
      <c r="G10" s="47"/>
    </row>
    <row r="11" spans="1:8">
      <c r="A11" s="45"/>
      <c r="B11" s="46"/>
      <c r="C11" s="46"/>
      <c r="D11" s="46"/>
      <c r="E11" s="46"/>
      <c r="F11" s="46"/>
      <c r="G11" s="47"/>
    </row>
    <row r="12" spans="1:8" ht="38.25" customHeight="1">
      <c r="A12" s="7" t="s">
        <v>0</v>
      </c>
      <c r="B12" s="7" t="s">
        <v>1</v>
      </c>
      <c r="C12" s="7" t="s">
        <v>2</v>
      </c>
      <c r="D12" s="7" t="s">
        <v>3</v>
      </c>
      <c r="E12" s="7" t="s">
        <v>4</v>
      </c>
      <c r="F12" s="7" t="s">
        <v>5</v>
      </c>
      <c r="G12" s="20" t="s">
        <v>6</v>
      </c>
    </row>
    <row r="13" spans="1:8" ht="12.75" customHeight="1">
      <c r="A13" s="21">
        <v>1</v>
      </c>
      <c r="B13" s="21">
        <v>2</v>
      </c>
      <c r="C13" s="21">
        <v>3</v>
      </c>
      <c r="D13" s="21">
        <v>4</v>
      </c>
      <c r="E13" s="21">
        <v>5</v>
      </c>
      <c r="F13" s="22">
        <v>6</v>
      </c>
      <c r="G13" s="22">
        <v>7</v>
      </c>
    </row>
    <row r="14" spans="1:8" ht="38.25">
      <c r="A14" s="8" t="s">
        <v>22</v>
      </c>
      <c r="B14" s="9" t="s">
        <v>35</v>
      </c>
      <c r="C14" s="9" t="s">
        <v>51</v>
      </c>
      <c r="D14" s="24" t="s">
        <v>21</v>
      </c>
      <c r="E14" s="24">
        <v>1</v>
      </c>
      <c r="F14" s="26"/>
      <c r="G14" s="23"/>
      <c r="H14" s="10"/>
    </row>
    <row r="15" spans="1:8" s="5" customFormat="1" ht="38.25">
      <c r="A15" s="8" t="s">
        <v>23</v>
      </c>
      <c r="B15" s="9" t="s">
        <v>35</v>
      </c>
      <c r="C15" s="9" t="s">
        <v>52</v>
      </c>
      <c r="D15" s="24" t="s">
        <v>21</v>
      </c>
      <c r="E15" s="24">
        <v>1</v>
      </c>
      <c r="F15" s="26"/>
      <c r="G15" s="23"/>
      <c r="H15" s="10"/>
    </row>
    <row r="16" spans="1:8" s="5" customFormat="1" ht="38.25">
      <c r="A16" s="8" t="s">
        <v>24</v>
      </c>
      <c r="B16" s="9" t="s">
        <v>36</v>
      </c>
      <c r="C16" s="9" t="s">
        <v>53</v>
      </c>
      <c r="D16" s="24" t="s">
        <v>37</v>
      </c>
      <c r="E16" s="24">
        <v>0.18</v>
      </c>
      <c r="F16" s="26"/>
      <c r="G16" s="23"/>
      <c r="H16" s="10"/>
    </row>
    <row r="17" spans="1:8" s="5" customFormat="1" ht="38.25">
      <c r="A17" s="8" t="s">
        <v>25</v>
      </c>
      <c r="B17" s="9" t="s">
        <v>36</v>
      </c>
      <c r="C17" s="9" t="s">
        <v>54</v>
      </c>
      <c r="D17" s="24" t="s">
        <v>37</v>
      </c>
      <c r="E17" s="24">
        <v>0.08</v>
      </c>
      <c r="F17" s="26"/>
      <c r="G17" s="23"/>
      <c r="H17" s="10"/>
    </row>
    <row r="18" spans="1:8" s="5" customFormat="1" ht="38.25">
      <c r="A18" s="8" t="s">
        <v>27</v>
      </c>
      <c r="B18" s="9" t="s">
        <v>55</v>
      </c>
      <c r="C18" s="9" t="s">
        <v>56</v>
      </c>
      <c r="D18" s="24" t="s">
        <v>21</v>
      </c>
      <c r="E18" s="24">
        <v>10</v>
      </c>
      <c r="F18" s="26"/>
      <c r="G18" s="23"/>
      <c r="H18" s="10"/>
    </row>
    <row r="19" spans="1:8" s="5" customFormat="1" ht="38.25">
      <c r="A19" s="8" t="s">
        <v>28</v>
      </c>
      <c r="B19" s="9" t="s">
        <v>57</v>
      </c>
      <c r="C19" s="9" t="s">
        <v>58</v>
      </c>
      <c r="D19" s="24" t="s">
        <v>59</v>
      </c>
      <c r="E19" s="24">
        <v>38</v>
      </c>
      <c r="F19" s="26"/>
      <c r="G19" s="23"/>
      <c r="H19" s="10"/>
    </row>
    <row r="20" spans="1:8" s="5" customFormat="1" ht="25.5">
      <c r="A20" s="8" t="s">
        <v>60</v>
      </c>
      <c r="B20" s="9" t="s">
        <v>41</v>
      </c>
      <c r="C20" s="9" t="s">
        <v>61</v>
      </c>
      <c r="D20" s="24" t="s">
        <v>42</v>
      </c>
      <c r="E20" s="24">
        <v>0.17</v>
      </c>
      <c r="F20" s="26"/>
      <c r="G20" s="23"/>
      <c r="H20" s="10"/>
    </row>
    <row r="21" spans="1:8" s="5" customFormat="1" ht="25.5">
      <c r="A21" s="8" t="s">
        <v>38</v>
      </c>
      <c r="B21" s="9" t="s">
        <v>43</v>
      </c>
      <c r="C21" s="9" t="s">
        <v>44</v>
      </c>
      <c r="D21" s="24" t="s">
        <v>9</v>
      </c>
      <c r="E21" s="24">
        <v>2</v>
      </c>
      <c r="F21" s="26"/>
      <c r="G21" s="23"/>
      <c r="H21" s="10"/>
    </row>
    <row r="22" spans="1:8" s="5" customFormat="1" ht="25.5">
      <c r="A22" s="8" t="s">
        <v>39</v>
      </c>
      <c r="B22" s="9" t="s">
        <v>18</v>
      </c>
      <c r="C22" s="9" t="s">
        <v>19</v>
      </c>
      <c r="D22" s="24" t="s">
        <v>8</v>
      </c>
      <c r="E22" s="24">
        <v>140</v>
      </c>
      <c r="F22" s="26"/>
      <c r="G22" s="23"/>
      <c r="H22" s="10"/>
    </row>
    <row r="23" spans="1:8" s="5" customFormat="1" ht="25.5">
      <c r="A23" s="8" t="s">
        <v>40</v>
      </c>
      <c r="B23" s="9" t="s">
        <v>7</v>
      </c>
      <c r="C23" s="9" t="s">
        <v>20</v>
      </c>
      <c r="D23" s="24" t="s">
        <v>8</v>
      </c>
      <c r="E23" s="24">
        <v>280</v>
      </c>
      <c r="F23" s="26"/>
      <c r="G23" s="23"/>
      <c r="H23" s="10"/>
    </row>
    <row r="24" spans="1:8" s="5" customFormat="1" ht="25.5">
      <c r="A24" s="8" t="s">
        <v>29</v>
      </c>
      <c r="B24" s="9" t="s">
        <v>13</v>
      </c>
      <c r="C24" s="9" t="s">
        <v>62</v>
      </c>
      <c r="D24" s="24" t="s">
        <v>8</v>
      </c>
      <c r="E24" s="24">
        <v>140</v>
      </c>
      <c r="F24" s="26"/>
      <c r="G24" s="23"/>
      <c r="H24" s="10"/>
    </row>
    <row r="25" spans="1:8" s="5" customFormat="1" ht="25.5">
      <c r="A25" s="8" t="s">
        <v>30</v>
      </c>
      <c r="B25" s="9" t="s">
        <v>26</v>
      </c>
      <c r="C25" s="9" t="s">
        <v>45</v>
      </c>
      <c r="D25" s="24" t="s">
        <v>8</v>
      </c>
      <c r="E25" s="24">
        <v>300</v>
      </c>
      <c r="F25" s="26"/>
      <c r="G25" s="23"/>
      <c r="H25" s="10"/>
    </row>
    <row r="26" spans="1:8" s="5" customFormat="1" ht="25.5">
      <c r="A26" s="8" t="s">
        <v>31</v>
      </c>
      <c r="B26" s="9" t="s">
        <v>26</v>
      </c>
      <c r="C26" s="9" t="s">
        <v>46</v>
      </c>
      <c r="D26" s="24" t="s">
        <v>8</v>
      </c>
      <c r="E26" s="24">
        <v>4</v>
      </c>
      <c r="F26" s="26"/>
      <c r="G26" s="23"/>
      <c r="H26" s="10"/>
    </row>
    <row r="27" spans="1:8" s="5" customFormat="1" ht="25.5">
      <c r="A27" s="8" t="s">
        <v>32</v>
      </c>
      <c r="B27" s="9" t="s">
        <v>26</v>
      </c>
      <c r="C27" s="9" t="s">
        <v>47</v>
      </c>
      <c r="D27" s="24" t="s">
        <v>8</v>
      </c>
      <c r="E27" s="24">
        <v>25</v>
      </c>
      <c r="F27" s="26"/>
      <c r="G27" s="23"/>
      <c r="H27" s="10"/>
    </row>
    <row r="28" spans="1:8" s="5" customFormat="1" ht="25.5">
      <c r="A28" s="8" t="s">
        <v>33</v>
      </c>
      <c r="B28" s="9" t="s">
        <v>26</v>
      </c>
      <c r="C28" s="9" t="s">
        <v>48</v>
      </c>
      <c r="D28" s="24" t="s">
        <v>8</v>
      </c>
      <c r="E28" s="24">
        <v>12.5</v>
      </c>
      <c r="F28" s="26"/>
      <c r="G28" s="23"/>
      <c r="H28" s="10"/>
    </row>
    <row r="29" spans="1:8" s="5" customFormat="1" ht="38.25">
      <c r="A29" s="8" t="s">
        <v>34</v>
      </c>
      <c r="B29" s="9" t="s">
        <v>49</v>
      </c>
      <c r="C29" s="9" t="s">
        <v>50</v>
      </c>
      <c r="D29" s="24" t="s">
        <v>9</v>
      </c>
      <c r="E29" s="24">
        <v>7</v>
      </c>
      <c r="F29" s="26"/>
      <c r="G29" s="23"/>
      <c r="H29" s="10"/>
    </row>
    <row r="30" spans="1:8" s="5" customFormat="1" ht="25.5">
      <c r="A30" s="8" t="s">
        <v>63</v>
      </c>
      <c r="B30" s="9" t="s">
        <v>10</v>
      </c>
      <c r="C30" s="9" t="s">
        <v>11</v>
      </c>
      <c r="D30" s="24" t="s">
        <v>12</v>
      </c>
      <c r="E30" s="24">
        <v>1</v>
      </c>
      <c r="F30" s="26"/>
      <c r="G30" s="23"/>
      <c r="H30" s="10"/>
    </row>
    <row r="31" spans="1:8" ht="12.75" customHeight="1">
      <c r="A31" s="48" t="s">
        <v>14</v>
      </c>
      <c r="B31" s="49"/>
      <c r="C31" s="50"/>
      <c r="D31" s="21" t="s">
        <v>15</v>
      </c>
      <c r="E31" s="51">
        <f>SUM(G14:G30)</f>
        <v>0</v>
      </c>
      <c r="F31" s="52"/>
      <c r="G31" s="53"/>
      <c r="H31" s="10"/>
    </row>
    <row r="32" spans="1:8" ht="12.75" customHeight="1">
      <c r="A32" s="33" t="s">
        <v>17</v>
      </c>
      <c r="B32" s="34"/>
      <c r="C32" s="35"/>
      <c r="D32" s="25" t="s">
        <v>15</v>
      </c>
      <c r="E32" s="36">
        <f>0.23*E31</f>
        <v>0</v>
      </c>
      <c r="F32" s="37"/>
      <c r="G32" s="38"/>
      <c r="H32" s="10"/>
    </row>
    <row r="33" spans="1:8" ht="12.75" customHeight="1">
      <c r="A33" s="39" t="s">
        <v>16</v>
      </c>
      <c r="B33" s="40"/>
      <c r="C33" s="41"/>
      <c r="D33" s="4" t="s">
        <v>15</v>
      </c>
      <c r="E33" s="42">
        <f>1.23*E31</f>
        <v>0</v>
      </c>
      <c r="F33" s="43"/>
      <c r="G33" s="44"/>
      <c r="H33" s="10"/>
    </row>
    <row r="36" spans="1:8">
      <c r="A36" s="11"/>
      <c r="B36" s="11"/>
      <c r="C36" s="11"/>
      <c r="D36" s="11"/>
      <c r="E36" s="11"/>
      <c r="F36" s="12"/>
      <c r="G36" s="13"/>
    </row>
    <row r="37" spans="1:8">
      <c r="A37" s="11"/>
      <c r="B37" s="11"/>
      <c r="C37" s="11"/>
      <c r="D37" s="11"/>
      <c r="E37" s="11"/>
      <c r="F37" s="12"/>
      <c r="G37" s="13"/>
    </row>
    <row r="38" spans="1:8">
      <c r="A38" s="11"/>
      <c r="B38" s="14"/>
      <c r="C38" s="11"/>
      <c r="D38" s="14"/>
      <c r="E38" s="15"/>
      <c r="F38" s="16"/>
      <c r="G38" s="16"/>
      <c r="H38" s="6"/>
    </row>
    <row r="39" spans="1:8">
      <c r="A39" s="11"/>
      <c r="B39" s="17"/>
      <c r="C39" s="17"/>
      <c r="D39" s="17"/>
      <c r="E39" s="18"/>
      <c r="F39" s="19"/>
      <c r="G39" s="19"/>
      <c r="H39" s="6"/>
    </row>
    <row r="40" spans="1:8">
      <c r="A40" s="11"/>
      <c r="B40" s="17"/>
      <c r="C40" s="17"/>
      <c r="D40" s="17"/>
      <c r="E40" s="18"/>
      <c r="F40" s="19"/>
      <c r="G40" s="19"/>
    </row>
    <row r="41" spans="1:8">
      <c r="A41" s="11"/>
      <c r="B41" s="11"/>
      <c r="C41" s="11"/>
      <c r="D41" s="11"/>
      <c r="E41" s="11"/>
      <c r="F41" s="12"/>
      <c r="G41" s="13"/>
    </row>
  </sheetData>
  <mergeCells count="21">
    <mergeCell ref="A33:C33"/>
    <mergeCell ref="E33:G33"/>
    <mergeCell ref="A10:G10"/>
    <mergeCell ref="A11:G11"/>
    <mergeCell ref="A31:C31"/>
    <mergeCell ref="E31:G31"/>
    <mergeCell ref="A7:B7"/>
    <mergeCell ref="C7:G7"/>
    <mergeCell ref="A8:B8"/>
    <mergeCell ref="C8:G8"/>
    <mergeCell ref="A32:C32"/>
    <mergeCell ref="E32:G32"/>
    <mergeCell ref="A5:B5"/>
    <mergeCell ref="C5:G5"/>
    <mergeCell ref="A6:B6"/>
    <mergeCell ref="A1:G1"/>
    <mergeCell ref="A3:B3"/>
    <mergeCell ref="C3:G3"/>
    <mergeCell ref="A4:B4"/>
    <mergeCell ref="C4:G4"/>
    <mergeCell ref="C6:G6"/>
  </mergeCells>
  <phoneticPr fontId="0" type="noConversion"/>
  <pageMargins left="0.78749999999999998" right="0.78749999999999998" top="1.0527777777777778" bottom="1.0527777777777778" header="0.78749999999999998" footer="0.78749999999999998"/>
  <pageSetup paperSize="9" scale="96" orientation="portrait" useFirstPageNumber="1" horizontalDpi="4294967295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5" sqref="E15"/>
    </sheetView>
  </sheetViews>
  <sheetFormatPr defaultColWidth="11.5703125" defaultRowHeight="12.75"/>
  <sheetData/>
  <phoneticPr fontId="0" type="noConversion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Roman,Normalny"&amp;12&amp;A</oddHeader>
    <oddFooter>&amp;C&amp;"Times New Roman,Normalny"&amp;12Strona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703125" defaultRowHeight="12.75"/>
  <sheetData/>
  <phoneticPr fontId="0" type="noConversion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oem</cp:lastModifiedBy>
  <cp:revision>1</cp:revision>
  <cp:lastPrinted>2017-04-06T11:55:57Z</cp:lastPrinted>
  <dcterms:created xsi:type="dcterms:W3CDTF">2010-03-24T15:08:34Z</dcterms:created>
  <dcterms:modified xsi:type="dcterms:W3CDTF">2018-04-06T14:33:25Z</dcterms:modified>
</cp:coreProperties>
</file>