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980"/>
  </bookViews>
  <sheets>
    <sheet name="wykaz budynków i budowli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8" i="1"/>
  <c r="A299" s="1"/>
  <c r="A300" s="1"/>
  <c r="A301" s="1"/>
  <c r="A302" s="1"/>
  <c r="A303" s="1"/>
  <c r="A304" s="1"/>
  <c r="A305" s="1"/>
  <c r="A306" s="1"/>
  <c r="A307" s="1"/>
  <c r="A260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G330" l="1"/>
  <c r="G284"/>
  <c r="G283"/>
  <c r="G282"/>
  <c r="G281"/>
  <c r="G280"/>
  <c r="G279"/>
  <c r="G278"/>
  <c r="G277"/>
  <c r="G276"/>
  <c r="G275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30"/>
  <c r="G229"/>
  <c r="G228"/>
  <c r="G227"/>
  <c r="G226"/>
  <c r="G225"/>
  <c r="G224"/>
  <c r="G223"/>
  <c r="G221"/>
  <c r="G220"/>
  <c r="G219"/>
  <c r="G218"/>
  <c r="G217"/>
  <c r="G216"/>
  <c r="G215"/>
  <c r="G214"/>
  <c r="G213"/>
  <c r="G212"/>
</calcChain>
</file>

<file path=xl/sharedStrings.xml><?xml version="1.0" encoding="utf-8"?>
<sst xmlns="http://schemas.openxmlformats.org/spreadsheetml/2006/main" count="1320" uniqueCount="221">
  <si>
    <t>BUDYNKI MIESZKALNE I GOSPODARCZE</t>
  </si>
  <si>
    <t>Lp.</t>
  </si>
  <si>
    <t>Adres nieruchomości</t>
  </si>
  <si>
    <t>Budynek mieszk-użyt pow. w  m²</t>
  </si>
  <si>
    <t>lokale użytkowe w szt.</t>
  </si>
  <si>
    <t>pow. Lok. Użytk w m²</t>
  </si>
  <si>
    <t>Pow. łączna</t>
  </si>
  <si>
    <t>Rok budowy</t>
  </si>
  <si>
    <t>Wartość odtworzeniowa</t>
  </si>
  <si>
    <t>konstrukcja ścian</t>
  </si>
  <si>
    <t>konstrukcja stropów</t>
  </si>
  <si>
    <t>pokrycia dachowe</t>
  </si>
  <si>
    <t>liczba kondygnacji</t>
  </si>
  <si>
    <t>Grodzka</t>
  </si>
  <si>
    <t>Łaziebna</t>
  </si>
  <si>
    <t>Marcinkowskiego</t>
  </si>
  <si>
    <t>9-10.</t>
  </si>
  <si>
    <t>Narutowicza</t>
  </si>
  <si>
    <t>2÷4</t>
  </si>
  <si>
    <t>-</t>
  </si>
  <si>
    <t>17-go Pułku Ułanów</t>
  </si>
  <si>
    <t>5-5a</t>
  </si>
  <si>
    <t>Słowiańska</t>
  </si>
  <si>
    <t>Sobieskiego</t>
  </si>
  <si>
    <t>34÷36</t>
  </si>
  <si>
    <t>Wałowa</t>
  </si>
  <si>
    <t>Wierzbowa</t>
  </si>
  <si>
    <t>Włodarczaka</t>
  </si>
  <si>
    <t>BUDYNKI GOSPODARCZE</t>
  </si>
  <si>
    <t>Budynek gosp. pow. w m²</t>
  </si>
  <si>
    <t>BUDYNKI przeznaczone w 100 % na potrzeby prowadzenia działalności gospodarczej</t>
  </si>
  <si>
    <t>Budynek w którym  wyłącznie są lokale użytkowe   pow. w m²</t>
  </si>
  <si>
    <t>ilość lokali użytkowych</t>
  </si>
  <si>
    <r>
      <t xml:space="preserve">Wilkońskiego 36 </t>
    </r>
    <r>
      <rPr>
        <sz val="10"/>
        <rFont val="Calibri"/>
        <family val="2"/>
        <charset val="238"/>
        <scheme val="minor"/>
      </rPr>
      <t>magazyn</t>
    </r>
  </si>
  <si>
    <t>Wilkońskiego 36 hala</t>
  </si>
  <si>
    <t>55 Pułku Piechoty 2A</t>
  </si>
  <si>
    <t>II połowa lat 70 XX wieku</t>
  </si>
  <si>
    <t>BUDYNKÓW MIESZKALNE I GOSPODARCZE</t>
  </si>
  <si>
    <t>Wartość rzeczywista</t>
  </si>
  <si>
    <t>Metziga-Słowiańska</t>
  </si>
  <si>
    <t>34÷13</t>
  </si>
  <si>
    <t>1945-1820</t>
  </si>
  <si>
    <t>Słowiańska -Boczna</t>
  </si>
  <si>
    <t>10÷17</t>
  </si>
  <si>
    <t>Grunwaldzka</t>
  </si>
  <si>
    <t>2A</t>
  </si>
  <si>
    <t>Narutowica-Zacisze</t>
  </si>
  <si>
    <t>75÷1</t>
  </si>
  <si>
    <t>Poniatowskiego</t>
  </si>
  <si>
    <t>43÷45</t>
  </si>
  <si>
    <t>1879-1873</t>
  </si>
  <si>
    <t>Średnia</t>
  </si>
  <si>
    <t>Administrator Bogusław Pięta</t>
  </si>
  <si>
    <t>Budynek mieszkalno-użytkowy pow. w  m²</t>
  </si>
  <si>
    <t>Bol. Chrobrego 1</t>
  </si>
  <si>
    <t>Bol. Chrobrego 10-11</t>
  </si>
  <si>
    <t>Bol. Chrobrego 36</t>
  </si>
  <si>
    <t>Bol. Chrobrego 44</t>
  </si>
  <si>
    <t>Dąbrowskiego 4-4a-6</t>
  </si>
  <si>
    <t>Gronowska 47</t>
  </si>
  <si>
    <t>Gronowska 101 A</t>
  </si>
  <si>
    <t>B. Jeziorkowskiej 92-102</t>
  </si>
  <si>
    <t>K. Jadwigi 20</t>
  </si>
  <si>
    <t>Leszczyńskich 37</t>
  </si>
  <si>
    <t>Leszczyńskich 42-42a</t>
  </si>
  <si>
    <t>Łowiecka 99</t>
  </si>
  <si>
    <t>Łowiecka 101</t>
  </si>
  <si>
    <t>Łowiecka 103</t>
  </si>
  <si>
    <t>Łowiecka 105</t>
  </si>
  <si>
    <t>Łowiecka 107</t>
  </si>
  <si>
    <t>Świetojańska 2</t>
  </si>
  <si>
    <t>Wolności 5</t>
  </si>
  <si>
    <t>Zacisze 23</t>
  </si>
  <si>
    <t>Budynki gosp. pow. m²</t>
  </si>
  <si>
    <t>Bracka 6</t>
  </si>
  <si>
    <t>Adres</t>
  </si>
  <si>
    <t>Jana Pawła II 15A</t>
  </si>
  <si>
    <t>WYKAZ BUDYNKÓW ZGŁOSZONYCH DO UBEZPIECZENIA W WARTOŚCI RZECZYWISTEJ</t>
  </si>
  <si>
    <t>Bracka 13</t>
  </si>
  <si>
    <t>Dąbrowskiego 9-11</t>
  </si>
  <si>
    <t>Dąbrowskiego 13</t>
  </si>
  <si>
    <t>Dąbrowskiego 17</t>
  </si>
  <si>
    <t>Dąbrowskiego 19</t>
  </si>
  <si>
    <t>Dąbrowskiego 21</t>
  </si>
  <si>
    <t>Gronowska 101</t>
  </si>
  <si>
    <t>Jana Pawła 17-19</t>
  </si>
  <si>
    <t>K. Jadwigi 24</t>
  </si>
  <si>
    <t>K.Jadwigi 28</t>
  </si>
  <si>
    <t>K. Jadwigi 31</t>
  </si>
  <si>
    <t xml:space="preserve">Leszczyńskich 5 </t>
  </si>
  <si>
    <t>Leszczyńskich 7</t>
  </si>
  <si>
    <t>Leszczyńskich 9</t>
  </si>
  <si>
    <t>Leszczyńskich 12</t>
  </si>
  <si>
    <t>Leszczyńskich 16</t>
  </si>
  <si>
    <t>Leszczyńskich 22</t>
  </si>
  <si>
    <t>Leszczyńskich 32</t>
  </si>
  <si>
    <t>Leszczyńskich 36</t>
  </si>
  <si>
    <t>Ofiar Katynia 7</t>
  </si>
  <si>
    <t>Ofiar Katynia 11</t>
  </si>
  <si>
    <t xml:space="preserve">Zielona 6 </t>
  </si>
  <si>
    <t>Zielona 13</t>
  </si>
  <si>
    <t xml:space="preserve">Zielona 14 </t>
  </si>
  <si>
    <t>k.Jadwigi 28</t>
  </si>
  <si>
    <t>Bol. Chrobrego 37</t>
  </si>
  <si>
    <t>Leszczyńskich 35</t>
  </si>
  <si>
    <t>Administrator Marcin Cammarano</t>
  </si>
  <si>
    <t xml:space="preserve">    Adres nieruchomości</t>
  </si>
  <si>
    <t>Budynek mieszkalno-użytkowy pow. w m²</t>
  </si>
  <si>
    <t>Pow. łaczna</t>
  </si>
  <si>
    <t>Andrzejewskiego 9</t>
  </si>
  <si>
    <t>Andrzejewskiego 10</t>
  </si>
  <si>
    <t>Gajowa 1</t>
  </si>
  <si>
    <t xml:space="preserve">Gajowa 3       </t>
  </si>
  <si>
    <t>Holenderska 25-29</t>
  </si>
  <si>
    <t>Jana Pawła II 4</t>
  </si>
  <si>
    <t>Kościelna  3</t>
  </si>
  <si>
    <t>Kościelna 6</t>
  </si>
  <si>
    <t>Kościelna 11</t>
  </si>
  <si>
    <t>Lipowa 30</t>
  </si>
  <si>
    <t xml:space="preserve">1 Maja  3 </t>
  </si>
  <si>
    <t>P 1945</t>
  </si>
  <si>
    <t>Racławicka 20</t>
  </si>
  <si>
    <t>Sienkiewicza 6</t>
  </si>
  <si>
    <t>Sienkiewicza 9</t>
  </si>
  <si>
    <t>Sienkiewicza 27</t>
  </si>
  <si>
    <t>Święciechowska 48</t>
  </si>
  <si>
    <t>Wyszyńskiego 59</t>
  </si>
  <si>
    <t>Bydynek gospodarczy pow.  w m²</t>
  </si>
  <si>
    <t>Wartośc odtworzeniowa</t>
  </si>
  <si>
    <t>Lipowa 75</t>
  </si>
  <si>
    <t>Krasińskiego 30</t>
  </si>
  <si>
    <t>Konstytucji 3 Maja 7</t>
  </si>
  <si>
    <t>Kilińskiego 2</t>
  </si>
  <si>
    <t>Dożynkowa 37</t>
  </si>
  <si>
    <t>Grota Roweckiego 10-11</t>
  </si>
  <si>
    <t>Grota Roweckiego 15</t>
  </si>
  <si>
    <t>Klonowicza 6</t>
  </si>
  <si>
    <t>Klonowicza 8</t>
  </si>
  <si>
    <t>Klonowicza 7</t>
  </si>
  <si>
    <t>Krasińskiego 16</t>
  </si>
  <si>
    <t>Lipowa 11</t>
  </si>
  <si>
    <t>Lipowa 18</t>
  </si>
  <si>
    <t>Lipowa 76</t>
  </si>
  <si>
    <t>Matejki 12</t>
  </si>
  <si>
    <t>1 Maja 64</t>
  </si>
  <si>
    <t>1 Maja 85</t>
  </si>
  <si>
    <t>Metziga  29</t>
  </si>
  <si>
    <t>Nowy Rynek 3</t>
  </si>
  <si>
    <t>Nowy Rynek 4</t>
  </si>
  <si>
    <t>Nowy Rynek 5</t>
  </si>
  <si>
    <t>Nowy Rynek 12</t>
  </si>
  <si>
    <t>Nowy Rynek 27</t>
  </si>
  <si>
    <t>Poplińskiego 6</t>
  </si>
  <si>
    <t>Przemysłowa 1A</t>
  </si>
  <si>
    <t>Przemysłowa 13</t>
  </si>
  <si>
    <t>Przemysłowa 13a</t>
  </si>
  <si>
    <t>Przemysłowa 14</t>
  </si>
  <si>
    <t>Przemysłowa 24</t>
  </si>
  <si>
    <t>Przemysłowa 27</t>
  </si>
  <si>
    <t>Rynek Zaborowski 8</t>
  </si>
  <si>
    <t>Rynek Zaborowski 9</t>
  </si>
  <si>
    <t>Rynek Zaborowski 18</t>
  </si>
  <si>
    <t>Sienkiewicza 1</t>
  </si>
  <si>
    <t>Sokoła 6</t>
  </si>
  <si>
    <t>Starozamkowa 9</t>
  </si>
  <si>
    <t>Wąska 4</t>
  </si>
  <si>
    <t>Krasińskiego 28</t>
  </si>
  <si>
    <t>Krasińskiego 28A</t>
  </si>
  <si>
    <t>Administrator Aleksander Łyskawa</t>
  </si>
  <si>
    <t>Mickiewicza 1</t>
  </si>
  <si>
    <t>Mickiewicza 2</t>
  </si>
  <si>
    <t>Niepodległości 53</t>
  </si>
  <si>
    <t>Osiecka 1</t>
  </si>
  <si>
    <t xml:space="preserve">Osiecka 2 </t>
  </si>
  <si>
    <t>Osiecka 2A</t>
  </si>
  <si>
    <t>Osiecka 3</t>
  </si>
  <si>
    <t>RUMUŃSKA 8</t>
  </si>
  <si>
    <t>Osiecka 3a</t>
  </si>
  <si>
    <t>Osiecka 3b</t>
  </si>
  <si>
    <t>Budynek gospodarczy pow. w m²</t>
  </si>
  <si>
    <t>Niepodległości 84A</t>
  </si>
  <si>
    <t>Dąbrowskiego 45A</t>
  </si>
  <si>
    <t>Dekana 3</t>
  </si>
  <si>
    <t>Niepodległości 47</t>
  </si>
  <si>
    <t>Osiecka 43 (cmentarz)</t>
  </si>
  <si>
    <t>Dąbrowskiego 45</t>
  </si>
  <si>
    <t>Niepodległości 2</t>
  </si>
  <si>
    <t>Niepodległości 12</t>
  </si>
  <si>
    <t>Niepodległości 14</t>
  </si>
  <si>
    <t>Niepodległości 15</t>
  </si>
  <si>
    <t>Niepodległości 18</t>
  </si>
  <si>
    <t>Niepodległości 33</t>
  </si>
  <si>
    <t xml:space="preserve">Niepodległości 52 </t>
  </si>
  <si>
    <t>Niepodległości 67</t>
  </si>
  <si>
    <t>Ściany</t>
  </si>
  <si>
    <t>Pokrycie dachu</t>
  </si>
  <si>
    <t xml:space="preserve"> wykaz budynków i budowli</t>
  </si>
  <si>
    <t>1 - murowane</t>
  </si>
  <si>
    <t>Stropy</t>
  </si>
  <si>
    <t>4 - belkowy</t>
  </si>
  <si>
    <t xml:space="preserve">8 - bitumiczne </t>
  </si>
  <si>
    <t>2 - prefabrykowane</t>
  </si>
  <si>
    <t>5 - murowany</t>
  </si>
  <si>
    <t xml:space="preserve">9 - dachówka </t>
  </si>
  <si>
    <t>3 - wielka płyta</t>
  </si>
  <si>
    <t>6 - wylewany</t>
  </si>
  <si>
    <t>10 - mieszany</t>
  </si>
  <si>
    <t xml:space="preserve">7 - mieszany </t>
  </si>
  <si>
    <t xml:space="preserve">11 - blaszany </t>
  </si>
  <si>
    <t>Administrator Andrzej Jankowiak</t>
  </si>
  <si>
    <t>Lipowa 9</t>
  </si>
  <si>
    <t>Ofiar Katynia 9</t>
  </si>
  <si>
    <t>Stan techniczny</t>
  </si>
  <si>
    <t>czy w okresie ostatnich 10 latprzeprowadzane były remonty generalne TAK/NIE</t>
  </si>
  <si>
    <t>udział w częściach wspólnych</t>
  </si>
  <si>
    <t>dostateczny</t>
  </si>
  <si>
    <t>TAK</t>
  </si>
  <si>
    <t>dobry</t>
  </si>
  <si>
    <t>Andrzejewskiego 8</t>
  </si>
  <si>
    <t>NIE</t>
  </si>
  <si>
    <t>dosteteczny</t>
  </si>
</sst>
</file>

<file path=xl/styles.xml><?xml version="1.0" encoding="utf-8"?>
<styleSheet xmlns="http://schemas.openxmlformats.org/spreadsheetml/2006/main">
  <numFmts count="4">
    <numFmt numFmtId="164" formatCode="#,##0\ &quot;zł&quot;"/>
    <numFmt numFmtId="165" formatCode="d/m/yyyy"/>
    <numFmt numFmtId="166" formatCode="#,###.00"/>
    <numFmt numFmtId="167" formatCode="#,###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6"/>
      </patternFill>
    </fill>
    <fill>
      <patternFill patternType="solid">
        <fgColor theme="5" tint="0.59999389629810485"/>
        <bgColor indexed="1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44">
    <xf numFmtId="0" fontId="0" fillId="0" borderId="0" xfId="0"/>
    <xf numFmtId="0" fontId="6" fillId="0" borderId="9" xfId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3" fontId="7" fillId="3" borderId="10" xfId="1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0" xfId="1" applyFont="1" applyFill="1" applyBorder="1" applyAlignment="1">
      <alignment horizontal="right"/>
    </xf>
    <xf numFmtId="4" fontId="5" fillId="0" borderId="10" xfId="1" applyNumberFormat="1" applyFont="1" applyFill="1" applyBorder="1"/>
    <xf numFmtId="3" fontId="5" fillId="0" borderId="10" xfId="1" applyNumberFormat="1" applyFont="1" applyFill="1" applyBorder="1" applyAlignment="1">
      <alignment horizontal="center"/>
    </xf>
    <xf numFmtId="4" fontId="5" fillId="0" borderId="10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16" fontId="0" fillId="0" borderId="10" xfId="0" applyNumberForma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10" xfId="0" applyFill="1" applyBorder="1"/>
    <xf numFmtId="4" fontId="7" fillId="3" borderId="10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4" fontId="5" fillId="0" borderId="10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 vertical="center"/>
    </xf>
    <xf numFmtId="2" fontId="5" fillId="0" borderId="10" xfId="1" applyNumberFormat="1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4" fontId="6" fillId="0" borderId="10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7" fillId="4" borderId="10" xfId="1" applyNumberFormat="1" applyFont="1" applyFill="1" applyBorder="1" applyAlignment="1">
      <alignment horizontal="center" vertical="center" wrapText="1"/>
    </xf>
    <xf numFmtId="0" fontId="8" fillId="0" borderId="0" xfId="1" applyFont="1" applyAlignment="1"/>
    <xf numFmtId="164" fontId="5" fillId="0" borderId="10" xfId="1" applyNumberFormat="1" applyFont="1" applyFill="1" applyBorder="1"/>
    <xf numFmtId="0" fontId="5" fillId="0" borderId="0" xfId="1" applyFont="1" applyFill="1" applyAlignment="1"/>
    <xf numFmtId="0" fontId="5" fillId="0" borderId="0" xfId="1" applyFont="1" applyFill="1" applyBorder="1" applyAlignment="1"/>
    <xf numFmtId="4" fontId="7" fillId="4" borderId="10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/>
    <xf numFmtId="0" fontId="5" fillId="0" borderId="15" xfId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0" fontId="0" fillId="0" borderId="15" xfId="0" applyFill="1" applyBorder="1"/>
    <xf numFmtId="164" fontId="5" fillId="0" borderId="15" xfId="1" applyNumberFormat="1" applyFon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7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/>
    </xf>
    <xf numFmtId="166" fontId="7" fillId="0" borderId="10" xfId="1" applyNumberFormat="1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wrapText="1"/>
    </xf>
    <xf numFmtId="164" fontId="5" fillId="0" borderId="10" xfId="1" applyNumberFormat="1" applyFont="1" applyFill="1" applyBorder="1" applyAlignment="1">
      <alignment horizontal="right" wrapText="1"/>
    </xf>
    <xf numFmtId="4" fontId="5" fillId="0" borderId="10" xfId="1" applyNumberFormat="1" applyFont="1" applyFill="1" applyBorder="1" applyAlignment="1">
      <alignment horizontal="right" wrapText="1"/>
    </xf>
    <xf numFmtId="166" fontId="5" fillId="0" borderId="10" xfId="1" applyNumberFormat="1" applyFont="1" applyFill="1" applyBorder="1" applyAlignment="1"/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64" fontId="5" fillId="0" borderId="15" xfId="1" applyNumberFormat="1" applyFont="1" applyFill="1" applyBorder="1"/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0" fillId="0" borderId="10" xfId="0" applyBorder="1"/>
    <xf numFmtId="0" fontId="7" fillId="7" borderId="10" xfId="0" applyFont="1" applyFill="1" applyBorder="1" applyAlignment="1">
      <alignment horizontal="center" vertical="center" wrapText="1"/>
    </xf>
    <xf numFmtId="167" fontId="7" fillId="8" borderId="10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7" borderId="10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/>
    <xf numFmtId="166" fontId="6" fillId="8" borderId="10" xfId="0" applyNumberFormat="1" applyFont="1" applyFill="1" applyBorder="1"/>
    <xf numFmtId="167" fontId="6" fillId="8" borderId="10" xfId="0" applyNumberFormat="1" applyFont="1" applyFill="1" applyBorder="1" applyAlignment="1">
      <alignment horizontal="center"/>
    </xf>
    <xf numFmtId="166" fontId="6" fillId="8" borderId="10" xfId="0" applyNumberFormat="1" applyFont="1" applyFill="1" applyBorder="1" applyAlignment="1">
      <alignment horizontal="center"/>
    </xf>
    <xf numFmtId="164" fontId="5" fillId="0" borderId="10" xfId="0" applyNumberFormat="1" applyFont="1" applyBorder="1"/>
    <xf numFmtId="3" fontId="5" fillId="0" borderId="10" xfId="0" applyNumberFormat="1" applyFont="1" applyBorder="1" applyAlignment="1">
      <alignment horizontal="center"/>
    </xf>
    <xf numFmtId="0" fontId="6" fillId="8" borderId="10" xfId="0" applyFont="1" applyFill="1" applyBorder="1" applyAlignment="1">
      <alignment horizontal="right"/>
    </xf>
    <xf numFmtId="166" fontId="6" fillId="0" borderId="10" xfId="0" applyNumberFormat="1" applyFont="1" applyFill="1" applyBorder="1"/>
    <xf numFmtId="167" fontId="6" fillId="0" borderId="10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/>
    <xf numFmtId="0" fontId="0" fillId="0" borderId="0" xfId="0" applyBorder="1"/>
    <xf numFmtId="4" fontId="7" fillId="7" borderId="10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/>
    </xf>
    <xf numFmtId="4" fontId="6" fillId="8" borderId="10" xfId="0" applyNumberFormat="1" applyFont="1" applyFill="1" applyBorder="1"/>
    <xf numFmtId="164" fontId="6" fillId="8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right" vertical="center"/>
    </xf>
    <xf numFmtId="164" fontId="6" fillId="8" borderId="10" xfId="0" applyNumberFormat="1" applyFont="1" applyFill="1" applyBorder="1" applyAlignment="1">
      <alignment horizontal="right" vertical="center"/>
    </xf>
    <xf numFmtId="3" fontId="7" fillId="10" borderId="10" xfId="0" applyNumberFormat="1" applyFont="1" applyFill="1" applyBorder="1" applyAlignment="1">
      <alignment horizontal="center" vertical="center" wrapText="1"/>
    </xf>
    <xf numFmtId="167" fontId="6" fillId="8" borderId="10" xfId="0" applyNumberFormat="1" applyFont="1" applyFill="1" applyBorder="1" applyAlignment="1">
      <alignment horizontal="center" vertical="center"/>
    </xf>
    <xf numFmtId="166" fontId="6" fillId="8" borderId="10" xfId="0" applyNumberFormat="1" applyFont="1" applyFill="1" applyBorder="1" applyAlignment="1">
      <alignment horizontal="center" vertical="center" wrapText="1"/>
    </xf>
    <xf numFmtId="166" fontId="6" fillId="8" borderId="10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right" vertical="center"/>
    </xf>
    <xf numFmtId="0" fontId="6" fillId="8" borderId="10" xfId="0" applyFont="1" applyFill="1" applyBorder="1" applyAlignment="1">
      <alignment horizontal="center" vertical="center"/>
    </xf>
    <xf numFmtId="2" fontId="6" fillId="8" borderId="10" xfId="0" applyNumberFormat="1" applyFont="1" applyFill="1" applyBorder="1"/>
    <xf numFmtId="164" fontId="6" fillId="8" borderId="10" xfId="0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/>
    <xf numFmtId="4" fontId="6" fillId="8" borderId="15" xfId="0" applyNumberFormat="1" applyFont="1" applyFill="1" applyBorder="1"/>
    <xf numFmtId="0" fontId="6" fillId="8" borderId="15" xfId="0" applyFont="1" applyFill="1" applyBorder="1" applyAlignment="1">
      <alignment horizontal="center"/>
    </xf>
    <xf numFmtId="0" fontId="0" fillId="0" borderId="15" xfId="0" applyBorder="1"/>
    <xf numFmtId="0" fontId="6" fillId="8" borderId="15" xfId="0" applyNumberFormat="1" applyFont="1" applyFill="1" applyBorder="1" applyAlignment="1">
      <alignment horizontal="right"/>
    </xf>
    <xf numFmtId="164" fontId="6" fillId="8" borderId="15" xfId="0" applyNumberFormat="1" applyFont="1" applyFill="1" applyBorder="1"/>
    <xf numFmtId="3" fontId="5" fillId="0" borderId="15" xfId="0" applyNumberFormat="1" applyFont="1" applyBorder="1" applyAlignment="1">
      <alignment horizontal="center"/>
    </xf>
    <xf numFmtId="0" fontId="5" fillId="12" borderId="9" xfId="1" applyFont="1" applyFill="1" applyBorder="1" applyAlignment="1">
      <alignment horizontal="center" vertical="center"/>
    </xf>
    <xf numFmtId="0" fontId="6" fillId="12" borderId="10" xfId="1" applyFont="1" applyFill="1" applyBorder="1" applyAlignment="1">
      <alignment horizontal="center" vertical="center"/>
    </xf>
    <xf numFmtId="0" fontId="7" fillId="12" borderId="10" xfId="1" applyFont="1" applyFill="1" applyBorder="1" applyAlignment="1">
      <alignment horizontal="center" vertical="center" wrapText="1"/>
    </xf>
    <xf numFmtId="0" fontId="5" fillId="0" borderId="10" xfId="1" applyFont="1" applyBorder="1"/>
    <xf numFmtId="4" fontId="5" fillId="13" borderId="10" xfId="1" applyNumberFormat="1" applyFont="1" applyFill="1" applyBorder="1" applyAlignment="1">
      <alignment horizontal="right"/>
    </xf>
    <xf numFmtId="4" fontId="5" fillId="13" borderId="10" xfId="1" applyNumberFormat="1" applyFont="1" applyFill="1" applyBorder="1" applyAlignment="1">
      <alignment horizontal="center"/>
    </xf>
    <xf numFmtId="0" fontId="5" fillId="13" borderId="10" xfId="1" applyFont="1" applyFill="1" applyBorder="1" applyAlignment="1">
      <alignment horizontal="center"/>
    </xf>
    <xf numFmtId="164" fontId="5" fillId="0" borderId="10" xfId="1" applyNumberFormat="1" applyFont="1" applyBorder="1"/>
    <xf numFmtId="0" fontId="0" fillId="0" borderId="10" xfId="0" applyFont="1" applyBorder="1" applyAlignment="1">
      <alignment horizontal="center" vertical="center"/>
    </xf>
    <xf numFmtId="3" fontId="5" fillId="13" borderId="10" xfId="1" applyNumberFormat="1" applyFont="1" applyFill="1" applyBorder="1" applyAlignment="1">
      <alignment horizontal="center"/>
    </xf>
    <xf numFmtId="0" fontId="5" fillId="13" borderId="10" xfId="1" applyFont="1" applyFill="1" applyBorder="1" applyAlignment="1">
      <alignment horizontal="center" wrapText="1"/>
    </xf>
    <xf numFmtId="0" fontId="5" fillId="8" borderId="10" xfId="0" applyFont="1" applyFill="1" applyBorder="1"/>
    <xf numFmtId="166" fontId="5" fillId="8" borderId="10" xfId="0" applyNumberFormat="1" applyFont="1" applyFill="1" applyBorder="1"/>
    <xf numFmtId="167" fontId="5" fillId="8" borderId="10" xfId="0" applyNumberFormat="1" applyFont="1" applyFill="1" applyBorder="1" applyAlignment="1">
      <alignment horizontal="center"/>
    </xf>
    <xf numFmtId="166" fontId="5" fillId="8" borderId="10" xfId="0" applyNumberFormat="1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164" fontId="5" fillId="8" borderId="10" xfId="0" applyNumberFormat="1" applyFont="1" applyFill="1" applyBorder="1"/>
    <xf numFmtId="164" fontId="5" fillId="13" borderId="10" xfId="1" applyNumberFormat="1" applyFont="1" applyFill="1" applyBorder="1" applyAlignment="1">
      <alignment horizontal="right"/>
    </xf>
    <xf numFmtId="0" fontId="6" fillId="8" borderId="10" xfId="1" applyFont="1" applyFill="1" applyBorder="1"/>
    <xf numFmtId="166" fontId="6" fillId="8" borderId="10" xfId="1" applyNumberFormat="1" applyFont="1" applyFill="1" applyBorder="1"/>
    <xf numFmtId="167" fontId="6" fillId="8" borderId="10" xfId="1" applyNumberFormat="1" applyFont="1" applyFill="1" applyBorder="1" applyAlignment="1">
      <alignment horizontal="center"/>
    </xf>
    <xf numFmtId="166" fontId="6" fillId="8" borderId="10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13" borderId="10" xfId="1" applyFont="1" applyFill="1" applyBorder="1" applyAlignment="1">
      <alignment horizontal="right"/>
    </xf>
    <xf numFmtId="164" fontId="5" fillId="0" borderId="10" xfId="1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2" fontId="5" fillId="13" borderId="10" xfId="1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/>
    <xf numFmtId="2" fontId="5" fillId="13" borderId="15" xfId="1" applyNumberFormat="1" applyFont="1" applyFill="1" applyBorder="1" applyAlignment="1">
      <alignment horizontal="right"/>
    </xf>
    <xf numFmtId="0" fontId="5" fillId="13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2" fontId="5" fillId="13" borderId="0" xfId="1" applyNumberFormat="1" applyFont="1" applyFill="1" applyBorder="1" applyAlignment="1">
      <alignment horizontal="right"/>
    </xf>
    <xf numFmtId="0" fontId="5" fillId="13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/>
    <xf numFmtId="0" fontId="0" fillId="0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Alignment="1">
      <alignment wrapText="1"/>
    </xf>
    <xf numFmtId="3" fontId="7" fillId="0" borderId="27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7" fillId="7" borderId="27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14" borderId="10" xfId="0" applyFill="1" applyBorder="1"/>
    <xf numFmtId="0" fontId="8" fillId="14" borderId="10" xfId="1" applyFont="1" applyFill="1" applyBorder="1" applyAlignment="1"/>
    <xf numFmtId="0" fontId="5" fillId="14" borderId="10" xfId="1" applyFont="1" applyFill="1" applyBorder="1" applyAlignment="1"/>
    <xf numFmtId="0" fontId="0" fillId="14" borderId="10" xfId="0" applyFill="1" applyBorder="1" applyAlignment="1">
      <alignment horizontal="right"/>
    </xf>
    <xf numFmtId="9" fontId="0" fillId="14" borderId="10" xfId="0" applyNumberFormat="1" applyFill="1" applyBorder="1"/>
    <xf numFmtId="9" fontId="0" fillId="14" borderId="10" xfId="0" applyNumberFormat="1" applyFill="1" applyBorder="1" applyAlignment="1">
      <alignment horizontal="right"/>
    </xf>
    <xf numFmtId="0" fontId="5" fillId="14" borderId="10" xfId="1" applyFont="1" applyFill="1" applyBorder="1" applyAlignment="1">
      <alignment horizontal="right"/>
    </xf>
    <xf numFmtId="9" fontId="5" fillId="14" borderId="10" xfId="1" applyNumberFormat="1" applyFont="1" applyFill="1" applyBorder="1" applyAlignment="1">
      <alignment horizontal="right"/>
    </xf>
    <xf numFmtId="0" fontId="2" fillId="14" borderId="10" xfId="0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166" fontId="6" fillId="8" borderId="10" xfId="0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2"/>
  <sheetViews>
    <sheetView tabSelected="1" topLeftCell="A238" zoomScale="90" zoomScaleNormal="90" workbookViewId="0">
      <selection activeCell="S366" sqref="S366"/>
    </sheetView>
  </sheetViews>
  <sheetFormatPr defaultRowHeight="15"/>
  <cols>
    <col min="1" max="1" width="9.140625" style="153"/>
    <col min="2" max="2" width="20.28515625" customWidth="1"/>
    <col min="4" max="4" width="24" customWidth="1"/>
    <col min="5" max="5" width="15.42578125" customWidth="1"/>
    <col min="6" max="6" width="36" customWidth="1"/>
    <col min="9" max="9" width="15.7109375" customWidth="1"/>
    <col min="11" max="11" width="23.28515625" customWidth="1"/>
    <col min="14" max="14" width="13.28515625" customWidth="1"/>
    <col min="15" max="15" width="17" customWidth="1"/>
    <col min="16" max="16" width="25.28515625" customWidth="1"/>
  </cols>
  <sheetData>
    <row r="1" spans="1:16" ht="19.5" thickBot="1">
      <c r="A1" s="200" t="s">
        <v>196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162"/>
      <c r="O1" s="162"/>
    </row>
    <row r="2" spans="1:16">
      <c r="A2" s="203" t="s">
        <v>209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184" t="s">
        <v>212</v>
      </c>
      <c r="O2" s="184" t="s">
        <v>214</v>
      </c>
      <c r="P2" s="184" t="s">
        <v>213</v>
      </c>
    </row>
    <row r="3" spans="1:16" ht="15.75" thickBot="1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184"/>
      <c r="O3" s="184"/>
      <c r="P3" s="184"/>
    </row>
    <row r="4" spans="1:16">
      <c r="A4" s="185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79"/>
      <c r="O4" s="176"/>
      <c r="P4" s="176"/>
    </row>
    <row r="5" spans="1:16" ht="22.5">
      <c r="A5" s="1" t="s">
        <v>1</v>
      </c>
      <c r="B5" s="191" t="s">
        <v>2</v>
      </c>
      <c r="C5" s="191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4" t="s">
        <v>8</v>
      </c>
      <c r="J5" s="5" t="s">
        <v>9</v>
      </c>
      <c r="K5" s="5" t="s">
        <v>10</v>
      </c>
      <c r="L5" s="5" t="s">
        <v>11</v>
      </c>
      <c r="M5" s="163" t="s">
        <v>12</v>
      </c>
      <c r="N5" s="179" t="s">
        <v>215</v>
      </c>
      <c r="O5" s="180">
        <v>1</v>
      </c>
      <c r="P5" s="179" t="s">
        <v>216</v>
      </c>
    </row>
    <row r="6" spans="1:16">
      <c r="A6" s="1">
        <v>1</v>
      </c>
      <c r="B6" s="6" t="s">
        <v>13</v>
      </c>
      <c r="C6" s="7">
        <v>4</v>
      </c>
      <c r="D6" s="8">
        <v>277.86</v>
      </c>
      <c r="E6" s="9">
        <v>1</v>
      </c>
      <c r="F6" s="10">
        <v>91.52</v>
      </c>
      <c r="G6" s="10">
        <v>369.38</v>
      </c>
      <c r="H6" s="7">
        <v>1835</v>
      </c>
      <c r="I6" s="11">
        <v>1219000</v>
      </c>
      <c r="J6" s="12">
        <v>1</v>
      </c>
      <c r="K6" s="12">
        <v>4</v>
      </c>
      <c r="L6" s="12">
        <v>9</v>
      </c>
      <c r="M6" s="164">
        <v>4</v>
      </c>
      <c r="N6" s="179" t="s">
        <v>215</v>
      </c>
      <c r="O6" s="180">
        <v>1</v>
      </c>
      <c r="P6" s="179" t="s">
        <v>216</v>
      </c>
    </row>
    <row r="7" spans="1:16">
      <c r="A7" s="1">
        <v>2</v>
      </c>
      <c r="B7" s="6" t="s">
        <v>14</v>
      </c>
      <c r="C7" s="7">
        <v>21</v>
      </c>
      <c r="D7" s="8">
        <v>176.07</v>
      </c>
      <c r="E7" s="9">
        <v>1</v>
      </c>
      <c r="F7" s="10">
        <v>18</v>
      </c>
      <c r="G7" s="10">
        <v>194.07</v>
      </c>
      <c r="H7" s="7">
        <v>1879</v>
      </c>
      <c r="I7" s="11">
        <v>640000</v>
      </c>
      <c r="J7" s="12">
        <v>1</v>
      </c>
      <c r="K7" s="12">
        <v>4</v>
      </c>
      <c r="L7" s="12">
        <v>9</v>
      </c>
      <c r="M7" s="164">
        <v>1</v>
      </c>
      <c r="N7" s="179" t="s">
        <v>215</v>
      </c>
      <c r="O7" s="180">
        <v>1</v>
      </c>
      <c r="P7" s="179" t="s">
        <v>216</v>
      </c>
    </row>
    <row r="8" spans="1:16">
      <c r="A8" s="1">
        <v>3</v>
      </c>
      <c r="B8" s="6" t="s">
        <v>15</v>
      </c>
      <c r="C8" s="7">
        <v>17</v>
      </c>
      <c r="D8" s="8">
        <v>1351.98</v>
      </c>
      <c r="E8" s="9">
        <v>1</v>
      </c>
      <c r="F8" s="10">
        <v>43.54</v>
      </c>
      <c r="G8" s="10">
        <v>1395.52</v>
      </c>
      <c r="H8" s="7">
        <v>1945</v>
      </c>
      <c r="I8" s="11">
        <v>4605000</v>
      </c>
      <c r="J8" s="12">
        <v>1</v>
      </c>
      <c r="K8" s="12">
        <v>4</v>
      </c>
      <c r="L8" s="13" t="s">
        <v>16</v>
      </c>
      <c r="M8" s="164">
        <v>6</v>
      </c>
      <c r="N8" s="179" t="s">
        <v>215</v>
      </c>
      <c r="O8" s="180">
        <v>1</v>
      </c>
      <c r="P8" s="179" t="s">
        <v>216</v>
      </c>
    </row>
    <row r="9" spans="1:16">
      <c r="A9" s="1">
        <v>4</v>
      </c>
      <c r="B9" s="6" t="s">
        <v>17</v>
      </c>
      <c r="C9" s="14" t="s">
        <v>18</v>
      </c>
      <c r="D9" s="8">
        <v>929.67</v>
      </c>
      <c r="E9" s="9">
        <v>3</v>
      </c>
      <c r="F9" s="10">
        <v>156.41999999999999</v>
      </c>
      <c r="G9" s="10">
        <v>1086.0899999999999</v>
      </c>
      <c r="H9" s="7">
        <v>1911</v>
      </c>
      <c r="I9" s="11">
        <v>3584000</v>
      </c>
      <c r="J9" s="12">
        <v>1</v>
      </c>
      <c r="K9" s="12">
        <v>4</v>
      </c>
      <c r="L9" s="12">
        <v>8</v>
      </c>
      <c r="M9" s="164">
        <v>4</v>
      </c>
      <c r="N9" s="179" t="s">
        <v>215</v>
      </c>
      <c r="O9" s="180">
        <v>1</v>
      </c>
      <c r="P9" s="179" t="s">
        <v>216</v>
      </c>
    </row>
    <row r="10" spans="1:16">
      <c r="A10" s="1">
        <v>5</v>
      </c>
      <c r="B10" s="6" t="s">
        <v>17</v>
      </c>
      <c r="C10" s="7">
        <v>8</v>
      </c>
      <c r="D10" s="8">
        <v>374.68</v>
      </c>
      <c r="E10" s="9">
        <v>2</v>
      </c>
      <c r="F10" s="10">
        <v>100.4</v>
      </c>
      <c r="G10" s="10">
        <v>475.08000000000004</v>
      </c>
      <c r="H10" s="7">
        <v>1892</v>
      </c>
      <c r="I10" s="11">
        <v>1568000</v>
      </c>
      <c r="J10" s="12">
        <v>1</v>
      </c>
      <c r="K10" s="12">
        <v>4</v>
      </c>
      <c r="L10" s="12">
        <v>9</v>
      </c>
      <c r="M10" s="164">
        <v>3</v>
      </c>
      <c r="N10" s="179" t="s">
        <v>215</v>
      </c>
      <c r="O10" s="180">
        <v>1</v>
      </c>
      <c r="P10" s="179" t="s">
        <v>216</v>
      </c>
    </row>
    <row r="11" spans="1:16">
      <c r="A11" s="1">
        <v>6</v>
      </c>
      <c r="B11" s="6" t="s">
        <v>17</v>
      </c>
      <c r="C11" s="7">
        <v>27</v>
      </c>
      <c r="D11" s="15">
        <v>413.4</v>
      </c>
      <c r="E11" s="9">
        <v>2</v>
      </c>
      <c r="F11" s="10">
        <v>59.05</v>
      </c>
      <c r="G11" s="10">
        <v>472.45</v>
      </c>
      <c r="H11" s="7">
        <v>1871</v>
      </c>
      <c r="I11" s="11">
        <v>1559000</v>
      </c>
      <c r="J11" s="12">
        <v>1</v>
      </c>
      <c r="K11" s="12">
        <v>4</v>
      </c>
      <c r="L11" s="12">
        <v>8</v>
      </c>
      <c r="M11" s="164">
        <v>3</v>
      </c>
      <c r="N11" s="179" t="s">
        <v>215</v>
      </c>
      <c r="O11" s="180">
        <v>1</v>
      </c>
      <c r="P11" s="179" t="s">
        <v>216</v>
      </c>
    </row>
    <row r="12" spans="1:16">
      <c r="A12" s="1">
        <v>7</v>
      </c>
      <c r="B12" s="6" t="s">
        <v>17</v>
      </c>
      <c r="C12" s="7">
        <v>80</v>
      </c>
      <c r="D12" s="15">
        <v>956.66</v>
      </c>
      <c r="E12" s="9" t="s">
        <v>19</v>
      </c>
      <c r="F12" s="10" t="s">
        <v>19</v>
      </c>
      <c r="G12" s="10">
        <v>956.66</v>
      </c>
      <c r="H12" s="7">
        <v>1901</v>
      </c>
      <c r="I12" s="11">
        <v>3157000</v>
      </c>
      <c r="J12" s="12">
        <v>1</v>
      </c>
      <c r="K12" s="12">
        <v>4</v>
      </c>
      <c r="L12" s="12">
        <v>9</v>
      </c>
      <c r="M12" s="164">
        <v>3</v>
      </c>
      <c r="N12" s="179" t="s">
        <v>215</v>
      </c>
      <c r="O12" s="180">
        <v>1</v>
      </c>
      <c r="P12" s="179" t="s">
        <v>216</v>
      </c>
    </row>
    <row r="13" spans="1:16">
      <c r="A13" s="1">
        <v>8</v>
      </c>
      <c r="B13" s="6" t="s">
        <v>20</v>
      </c>
      <c r="C13" s="7" t="s">
        <v>21</v>
      </c>
      <c r="D13" s="15">
        <v>914.65</v>
      </c>
      <c r="E13" s="9" t="s">
        <v>19</v>
      </c>
      <c r="F13" s="10" t="s">
        <v>19</v>
      </c>
      <c r="G13" s="10">
        <v>914.65</v>
      </c>
      <c r="H13" s="7">
        <v>1945</v>
      </c>
      <c r="I13" s="11">
        <v>3018000</v>
      </c>
      <c r="J13" s="12">
        <v>1</v>
      </c>
      <c r="K13" s="12">
        <v>4</v>
      </c>
      <c r="L13" s="12">
        <v>9</v>
      </c>
      <c r="M13" s="164">
        <v>3</v>
      </c>
      <c r="N13" s="179" t="s">
        <v>215</v>
      </c>
      <c r="O13" s="180">
        <v>1</v>
      </c>
      <c r="P13" s="179" t="s">
        <v>216</v>
      </c>
    </row>
    <row r="14" spans="1:16">
      <c r="A14" s="1">
        <v>9</v>
      </c>
      <c r="B14" s="6" t="s">
        <v>22</v>
      </c>
      <c r="C14" s="7">
        <v>18</v>
      </c>
      <c r="D14" s="15">
        <v>586.16999999999996</v>
      </c>
      <c r="E14" s="9">
        <v>1</v>
      </c>
      <c r="F14" s="10">
        <v>33.31</v>
      </c>
      <c r="G14" s="10">
        <v>619.48</v>
      </c>
      <c r="H14" s="7">
        <v>1861</v>
      </c>
      <c r="I14" s="11">
        <v>2044000</v>
      </c>
      <c r="J14" s="12">
        <v>1</v>
      </c>
      <c r="K14" s="12">
        <v>4</v>
      </c>
      <c r="L14" s="12">
        <v>8</v>
      </c>
      <c r="M14" s="164">
        <v>3</v>
      </c>
      <c r="N14" s="179" t="s">
        <v>215</v>
      </c>
      <c r="O14" s="180">
        <v>1</v>
      </c>
      <c r="P14" s="179" t="s">
        <v>216</v>
      </c>
    </row>
    <row r="15" spans="1:16">
      <c r="A15" s="1">
        <v>10</v>
      </c>
      <c r="B15" s="6" t="s">
        <v>22</v>
      </c>
      <c r="C15" s="7">
        <v>38</v>
      </c>
      <c r="D15" s="15">
        <v>782.12</v>
      </c>
      <c r="E15" s="9">
        <v>5</v>
      </c>
      <c r="F15" s="10">
        <v>132.80000000000001</v>
      </c>
      <c r="G15" s="10">
        <v>914.92000000000007</v>
      </c>
      <c r="H15" s="7">
        <v>1855</v>
      </c>
      <c r="I15" s="11">
        <v>3019000</v>
      </c>
      <c r="J15" s="12">
        <v>1</v>
      </c>
      <c r="K15" s="12">
        <v>4</v>
      </c>
      <c r="L15" s="12">
        <v>8</v>
      </c>
      <c r="M15" s="164">
        <v>4</v>
      </c>
      <c r="N15" s="179" t="s">
        <v>215</v>
      </c>
      <c r="O15" s="180">
        <v>1</v>
      </c>
      <c r="P15" s="179" t="s">
        <v>216</v>
      </c>
    </row>
    <row r="16" spans="1:16">
      <c r="A16" s="1">
        <v>11</v>
      </c>
      <c r="B16" s="6" t="s">
        <v>22</v>
      </c>
      <c r="C16" s="7">
        <v>46</v>
      </c>
      <c r="D16" s="15">
        <v>900.6</v>
      </c>
      <c r="E16" s="9">
        <v>3</v>
      </c>
      <c r="F16" s="10">
        <v>43.01</v>
      </c>
      <c r="G16" s="10">
        <v>943.61</v>
      </c>
      <c r="H16" s="7">
        <v>1877</v>
      </c>
      <c r="I16" s="11">
        <v>3114000</v>
      </c>
      <c r="J16" s="12">
        <v>1</v>
      </c>
      <c r="K16" s="12">
        <v>4</v>
      </c>
      <c r="L16" s="12">
        <v>8</v>
      </c>
      <c r="M16" s="164">
        <v>4</v>
      </c>
      <c r="N16" s="179" t="s">
        <v>215</v>
      </c>
      <c r="O16" s="180">
        <v>1</v>
      </c>
      <c r="P16" s="179" t="s">
        <v>216</v>
      </c>
    </row>
    <row r="17" spans="1:16">
      <c r="A17" s="1">
        <v>12</v>
      </c>
      <c r="B17" s="6" t="s">
        <v>22</v>
      </c>
      <c r="C17" s="7">
        <v>55</v>
      </c>
      <c r="D17" s="15">
        <v>1052.5999999999999</v>
      </c>
      <c r="E17" s="9">
        <v>1</v>
      </c>
      <c r="F17" s="10">
        <v>79.87</v>
      </c>
      <c r="G17" s="10">
        <v>1132.4699999999998</v>
      </c>
      <c r="H17" s="7">
        <v>1851</v>
      </c>
      <c r="I17" s="11">
        <v>3737000</v>
      </c>
      <c r="J17" s="12">
        <v>1</v>
      </c>
      <c r="K17" s="12">
        <v>4</v>
      </c>
      <c r="L17" s="12">
        <v>8</v>
      </c>
      <c r="M17" s="164">
        <v>4</v>
      </c>
      <c r="N17" s="179" t="s">
        <v>215</v>
      </c>
      <c r="O17" s="180">
        <v>1</v>
      </c>
      <c r="P17" s="179" t="s">
        <v>216</v>
      </c>
    </row>
    <row r="18" spans="1:16">
      <c r="A18" s="1">
        <v>13</v>
      </c>
      <c r="B18" s="6" t="s">
        <v>22</v>
      </c>
      <c r="C18" s="7">
        <v>59</v>
      </c>
      <c r="D18" s="15">
        <v>1057.1500000000001</v>
      </c>
      <c r="E18" s="9">
        <v>6</v>
      </c>
      <c r="F18" s="10">
        <v>404.91</v>
      </c>
      <c r="G18" s="10">
        <v>1462.0600000000002</v>
      </c>
      <c r="H18" s="7">
        <v>1912</v>
      </c>
      <c r="I18" s="11">
        <v>4825000</v>
      </c>
      <c r="J18" s="12">
        <v>1</v>
      </c>
      <c r="K18" s="12">
        <v>4</v>
      </c>
      <c r="L18" s="12">
        <v>8</v>
      </c>
      <c r="M18" s="164">
        <v>3</v>
      </c>
      <c r="N18" s="179" t="s">
        <v>215</v>
      </c>
      <c r="O18" s="180">
        <v>1</v>
      </c>
      <c r="P18" s="179" t="s">
        <v>216</v>
      </c>
    </row>
    <row r="19" spans="1:16">
      <c r="A19" s="1">
        <v>14</v>
      </c>
      <c r="B19" s="6" t="s">
        <v>23</v>
      </c>
      <c r="C19" s="7">
        <v>32</v>
      </c>
      <c r="D19" s="15">
        <v>500.45</v>
      </c>
      <c r="E19" s="9" t="s">
        <v>19</v>
      </c>
      <c r="F19" s="10" t="s">
        <v>19</v>
      </c>
      <c r="G19" s="10">
        <v>500.45</v>
      </c>
      <c r="H19" s="7">
        <v>1971</v>
      </c>
      <c r="I19" s="11">
        <v>1651000</v>
      </c>
      <c r="J19" s="12">
        <v>1</v>
      </c>
      <c r="K19" s="12">
        <v>5</v>
      </c>
      <c r="L19" s="12">
        <v>8</v>
      </c>
      <c r="M19" s="164">
        <v>3</v>
      </c>
      <c r="N19" s="179" t="s">
        <v>215</v>
      </c>
      <c r="O19" s="180">
        <v>1</v>
      </c>
      <c r="P19" s="179" t="s">
        <v>216</v>
      </c>
    </row>
    <row r="20" spans="1:16">
      <c r="A20" s="1">
        <v>15</v>
      </c>
      <c r="B20" s="6" t="s">
        <v>23</v>
      </c>
      <c r="C20" s="7" t="s">
        <v>24</v>
      </c>
      <c r="D20" s="15">
        <v>1015.73</v>
      </c>
      <c r="E20" s="9">
        <v>1</v>
      </c>
      <c r="F20" s="10">
        <v>14.8</v>
      </c>
      <c r="G20" s="10">
        <v>1030.53</v>
      </c>
      <c r="H20" s="7">
        <v>1997</v>
      </c>
      <c r="I20" s="11">
        <v>3401000</v>
      </c>
      <c r="J20" s="12">
        <v>1</v>
      </c>
      <c r="K20" s="12">
        <v>5</v>
      </c>
      <c r="L20" s="12">
        <v>8</v>
      </c>
      <c r="M20" s="164">
        <v>4</v>
      </c>
      <c r="N20" s="179" t="s">
        <v>217</v>
      </c>
      <c r="O20" s="180">
        <v>1</v>
      </c>
      <c r="P20" s="179" t="s">
        <v>216</v>
      </c>
    </row>
    <row r="21" spans="1:16">
      <c r="A21" s="1">
        <v>16</v>
      </c>
      <c r="B21" s="6" t="s">
        <v>26</v>
      </c>
      <c r="C21" s="7">
        <v>9</v>
      </c>
      <c r="D21" s="15">
        <v>343.24</v>
      </c>
      <c r="E21" s="9" t="s">
        <v>19</v>
      </c>
      <c r="F21" s="10" t="s">
        <v>19</v>
      </c>
      <c r="G21" s="10">
        <v>343.24</v>
      </c>
      <c r="H21" s="7">
        <v>1964</v>
      </c>
      <c r="I21" s="11">
        <v>1133000</v>
      </c>
      <c r="J21" s="12">
        <v>1</v>
      </c>
      <c r="K21" s="12">
        <v>4</v>
      </c>
      <c r="L21" s="12">
        <v>11</v>
      </c>
      <c r="M21" s="164">
        <v>1</v>
      </c>
      <c r="N21" s="179" t="s">
        <v>215</v>
      </c>
      <c r="O21" s="180">
        <v>1</v>
      </c>
      <c r="P21" s="179" t="s">
        <v>216</v>
      </c>
    </row>
    <row r="22" spans="1:16">
      <c r="A22" s="1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>
      <c r="A23" s="15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>
      <c r="A24" s="185" t="s">
        <v>28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6"/>
      <c r="O24" s="16"/>
      <c r="P24" s="16"/>
    </row>
    <row r="25" spans="1:16" ht="22.5">
      <c r="A25" s="1" t="s">
        <v>1</v>
      </c>
      <c r="B25" s="191" t="s">
        <v>2</v>
      </c>
      <c r="C25" s="191"/>
      <c r="D25" s="2" t="s">
        <v>29</v>
      </c>
      <c r="E25" s="17"/>
      <c r="F25" s="17"/>
      <c r="G25" s="17"/>
      <c r="H25" s="3" t="s">
        <v>7</v>
      </c>
      <c r="I25" s="18" t="s">
        <v>8</v>
      </c>
      <c r="J25" s="5" t="s">
        <v>9</v>
      </c>
      <c r="K25" s="5" t="s">
        <v>10</v>
      </c>
      <c r="L25" s="5" t="s">
        <v>11</v>
      </c>
      <c r="M25" s="163" t="s">
        <v>12</v>
      </c>
      <c r="N25" s="176"/>
      <c r="O25" s="176"/>
      <c r="P25" s="176"/>
    </row>
    <row r="26" spans="1:16">
      <c r="A26" s="19">
        <v>1</v>
      </c>
      <c r="B26" s="6" t="s">
        <v>26</v>
      </c>
      <c r="C26" s="7">
        <v>9</v>
      </c>
      <c r="D26" s="20">
        <v>82</v>
      </c>
      <c r="E26" s="17"/>
      <c r="F26" s="17"/>
      <c r="G26" s="17"/>
      <c r="H26" s="7">
        <v>2010</v>
      </c>
      <c r="I26" s="21">
        <v>90000</v>
      </c>
      <c r="J26" s="22">
        <v>1</v>
      </c>
      <c r="K26" s="22">
        <v>4</v>
      </c>
      <c r="L26" s="22">
        <v>8</v>
      </c>
      <c r="M26" s="165">
        <v>1</v>
      </c>
      <c r="N26" s="179" t="s">
        <v>215</v>
      </c>
      <c r="O26" s="181">
        <v>1</v>
      </c>
      <c r="P26" s="179" t="s">
        <v>219</v>
      </c>
    </row>
    <row r="27" spans="1:16">
      <c r="A27" s="15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187" t="s">
        <v>30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6"/>
      <c r="O28" s="16"/>
      <c r="P28" s="16"/>
    </row>
    <row r="29" spans="1:16" ht="22.5">
      <c r="A29" s="23" t="s">
        <v>1</v>
      </c>
      <c r="B29" s="24" t="s">
        <v>2</v>
      </c>
      <c r="C29" s="17"/>
      <c r="D29" s="3" t="s">
        <v>31</v>
      </c>
      <c r="E29" s="3" t="s">
        <v>32</v>
      </c>
      <c r="F29" s="17"/>
      <c r="G29" s="17"/>
      <c r="H29" s="3" t="s">
        <v>7</v>
      </c>
      <c r="I29" s="4" t="s">
        <v>8</v>
      </c>
      <c r="J29" s="5" t="s">
        <v>9</v>
      </c>
      <c r="K29" s="5" t="s">
        <v>10</v>
      </c>
      <c r="L29" s="5" t="s">
        <v>11</v>
      </c>
      <c r="M29" s="163" t="s">
        <v>12</v>
      </c>
      <c r="N29" s="176"/>
      <c r="O29" s="176"/>
      <c r="P29" s="176"/>
    </row>
    <row r="30" spans="1:16">
      <c r="A30" s="19">
        <v>1</v>
      </c>
      <c r="B30" s="6" t="s">
        <v>33</v>
      </c>
      <c r="C30" s="17"/>
      <c r="D30" s="25">
        <v>454</v>
      </c>
      <c r="E30" s="8"/>
      <c r="F30" s="17"/>
      <c r="G30" s="17"/>
      <c r="H30" s="26">
        <v>2005</v>
      </c>
      <c r="I30" s="11">
        <v>1498000</v>
      </c>
      <c r="J30" s="22">
        <v>1</v>
      </c>
      <c r="K30" s="22">
        <v>4</v>
      </c>
      <c r="L30" s="22">
        <v>8</v>
      </c>
      <c r="M30" s="165"/>
      <c r="N30" s="179" t="s">
        <v>215</v>
      </c>
      <c r="O30" s="181">
        <v>1</v>
      </c>
      <c r="P30" s="179" t="s">
        <v>219</v>
      </c>
    </row>
    <row r="31" spans="1:16">
      <c r="A31" s="19">
        <v>2</v>
      </c>
      <c r="B31" s="6" t="s">
        <v>34</v>
      </c>
      <c r="C31" s="17"/>
      <c r="D31" s="27">
        <v>396</v>
      </c>
      <c r="E31" s="27"/>
      <c r="F31" s="17"/>
      <c r="G31" s="17"/>
      <c r="H31" s="26"/>
      <c r="I31" s="11">
        <v>1307000</v>
      </c>
      <c r="J31" s="22"/>
      <c r="K31" s="22"/>
      <c r="L31" s="22"/>
      <c r="M31" s="165"/>
      <c r="N31" s="179" t="s">
        <v>215</v>
      </c>
      <c r="O31" s="181">
        <v>1</v>
      </c>
      <c r="P31" s="179" t="s">
        <v>219</v>
      </c>
    </row>
    <row r="32" spans="1:16">
      <c r="A32" s="15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22">
      <c r="A33" s="187" t="s">
        <v>30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6"/>
      <c r="O33" s="16"/>
      <c r="P33" s="16"/>
    </row>
    <row r="34" spans="1:22" ht="22.5">
      <c r="A34" s="28" t="s">
        <v>1</v>
      </c>
      <c r="B34" s="29" t="s">
        <v>2</v>
      </c>
      <c r="C34" s="17"/>
      <c r="D34" s="30" t="s">
        <v>31</v>
      </c>
      <c r="E34" s="30" t="s">
        <v>32</v>
      </c>
      <c r="F34" s="17"/>
      <c r="G34" s="17"/>
      <c r="H34" s="30" t="s">
        <v>7</v>
      </c>
      <c r="I34" s="31" t="s">
        <v>8</v>
      </c>
      <c r="J34" s="5" t="s">
        <v>9</v>
      </c>
      <c r="K34" s="5" t="s">
        <v>10</v>
      </c>
      <c r="L34" s="5" t="s">
        <v>11</v>
      </c>
      <c r="M34" s="163" t="s">
        <v>12</v>
      </c>
      <c r="N34" s="176"/>
      <c r="O34" s="176"/>
      <c r="P34" s="176"/>
    </row>
    <row r="35" spans="1:22" ht="34.5">
      <c r="A35" s="32">
        <v>1</v>
      </c>
      <c r="B35" s="33" t="s">
        <v>35</v>
      </c>
      <c r="C35" s="17"/>
      <c r="D35" s="34">
        <v>36.369999999999997</v>
      </c>
      <c r="E35" s="35">
        <v>2</v>
      </c>
      <c r="F35" s="17"/>
      <c r="G35" s="17"/>
      <c r="H35" s="36" t="s">
        <v>36</v>
      </c>
      <c r="I35" s="37">
        <v>40000</v>
      </c>
      <c r="J35" s="38">
        <v>1</v>
      </c>
      <c r="K35" s="38">
        <v>6</v>
      </c>
      <c r="L35" s="38">
        <v>8</v>
      </c>
      <c r="M35" s="166">
        <v>1</v>
      </c>
      <c r="N35" s="179" t="s">
        <v>217</v>
      </c>
      <c r="O35" s="181">
        <v>1</v>
      </c>
      <c r="P35" s="179" t="s">
        <v>219</v>
      </c>
    </row>
    <row r="36" spans="1:22">
      <c r="A36" s="15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2">
      <c r="A37" s="15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22">
      <c r="A38" s="15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22">
      <c r="A39" s="189" t="s">
        <v>37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6"/>
      <c r="O39" s="16"/>
      <c r="P39" s="16"/>
    </row>
    <row r="40" spans="1:22" ht="22.5" customHeight="1">
      <c r="A40" s="1" t="s">
        <v>1</v>
      </c>
      <c r="B40" s="191" t="s">
        <v>2</v>
      </c>
      <c r="C40" s="191"/>
      <c r="D40" s="2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9" t="s">
        <v>38</v>
      </c>
      <c r="J40" s="5" t="s">
        <v>9</v>
      </c>
      <c r="K40" s="5" t="s">
        <v>10</v>
      </c>
      <c r="L40" s="5" t="s">
        <v>11</v>
      </c>
      <c r="M40" s="163" t="s">
        <v>12</v>
      </c>
      <c r="N40" s="177"/>
      <c r="O40" s="177"/>
      <c r="P40" s="177"/>
      <c r="Q40" s="40"/>
      <c r="R40" s="40"/>
      <c r="S40" s="40"/>
      <c r="T40" s="40"/>
      <c r="U40" s="40"/>
      <c r="V40" s="40"/>
    </row>
    <row r="41" spans="1:22">
      <c r="A41" s="19">
        <v>1</v>
      </c>
      <c r="B41" s="6" t="s">
        <v>39</v>
      </c>
      <c r="C41" s="7" t="s">
        <v>40</v>
      </c>
      <c r="D41" s="8">
        <v>915.27</v>
      </c>
      <c r="E41" s="9" t="s">
        <v>19</v>
      </c>
      <c r="F41" s="10" t="s">
        <v>19</v>
      </c>
      <c r="G41" s="10">
        <v>915.27</v>
      </c>
      <c r="H41" s="7" t="s">
        <v>41</v>
      </c>
      <c r="I41" s="41">
        <v>1208000</v>
      </c>
      <c r="J41" s="22">
        <v>1</v>
      </c>
      <c r="K41" s="22">
        <v>4</v>
      </c>
      <c r="L41" s="22">
        <v>8</v>
      </c>
      <c r="M41" s="165">
        <v>4</v>
      </c>
      <c r="N41" s="179" t="s">
        <v>215</v>
      </c>
      <c r="O41" s="180">
        <v>1</v>
      </c>
      <c r="P41" s="179" t="s">
        <v>216</v>
      </c>
    </row>
    <row r="42" spans="1:22">
      <c r="A42" s="19">
        <v>2</v>
      </c>
      <c r="B42" s="6" t="s">
        <v>42</v>
      </c>
      <c r="C42" s="14" t="s">
        <v>43</v>
      </c>
      <c r="D42" s="8">
        <v>887.71</v>
      </c>
      <c r="E42" s="9">
        <v>1</v>
      </c>
      <c r="F42" s="10">
        <v>67.900000000000006</v>
      </c>
      <c r="G42" s="10">
        <v>955.61</v>
      </c>
      <c r="H42" s="7">
        <v>1891</v>
      </c>
      <c r="I42" s="41">
        <v>946000</v>
      </c>
      <c r="J42" s="22">
        <v>1</v>
      </c>
      <c r="K42" s="22">
        <v>4</v>
      </c>
      <c r="L42" s="22">
        <v>8</v>
      </c>
      <c r="M42" s="165">
        <v>2</v>
      </c>
      <c r="N42" s="179" t="s">
        <v>215</v>
      </c>
      <c r="O42" s="180">
        <v>1</v>
      </c>
      <c r="P42" s="179" t="s">
        <v>216</v>
      </c>
    </row>
    <row r="43" spans="1:22">
      <c r="A43" s="19">
        <v>3</v>
      </c>
      <c r="B43" s="6" t="s">
        <v>13</v>
      </c>
      <c r="C43" s="7">
        <v>10</v>
      </c>
      <c r="D43" s="8">
        <v>316.69</v>
      </c>
      <c r="E43" s="9" t="s">
        <v>19</v>
      </c>
      <c r="F43" s="10" t="s">
        <v>19</v>
      </c>
      <c r="G43" s="10">
        <v>316.69</v>
      </c>
      <c r="H43" s="7">
        <v>1888</v>
      </c>
      <c r="I43" s="41">
        <v>314000</v>
      </c>
      <c r="J43" s="22">
        <v>1</v>
      </c>
      <c r="K43" s="22">
        <v>4</v>
      </c>
      <c r="L43" s="22">
        <v>8</v>
      </c>
      <c r="M43" s="165">
        <v>2</v>
      </c>
      <c r="N43" s="179" t="s">
        <v>215</v>
      </c>
      <c r="O43" s="180">
        <v>1</v>
      </c>
      <c r="P43" s="179" t="s">
        <v>216</v>
      </c>
    </row>
    <row r="44" spans="1:22">
      <c r="A44" s="19">
        <v>4</v>
      </c>
      <c r="B44" s="6" t="s">
        <v>44</v>
      </c>
      <c r="C44" s="7" t="s">
        <v>45</v>
      </c>
      <c r="D44" s="8">
        <v>239.6</v>
      </c>
      <c r="E44" s="9" t="s">
        <v>19</v>
      </c>
      <c r="F44" s="10" t="s">
        <v>19</v>
      </c>
      <c r="G44" s="10">
        <v>239.6</v>
      </c>
      <c r="H44" s="7">
        <v>1936</v>
      </c>
      <c r="I44" s="41">
        <v>316000</v>
      </c>
      <c r="J44" s="22">
        <v>1</v>
      </c>
      <c r="K44" s="22">
        <v>4</v>
      </c>
      <c r="L44" s="22">
        <v>8</v>
      </c>
      <c r="M44" s="167">
        <v>2</v>
      </c>
      <c r="N44" s="179" t="s">
        <v>215</v>
      </c>
      <c r="O44" s="180">
        <v>1</v>
      </c>
      <c r="P44" s="179" t="s">
        <v>216</v>
      </c>
      <c r="Q44" s="42"/>
      <c r="R44" s="42"/>
      <c r="S44" s="42"/>
      <c r="T44" s="42"/>
      <c r="U44" s="42"/>
      <c r="V44" s="42"/>
    </row>
    <row r="45" spans="1:22">
      <c r="A45" s="19">
        <v>5</v>
      </c>
      <c r="B45" s="6" t="s">
        <v>14</v>
      </c>
      <c r="C45" s="7">
        <v>6</v>
      </c>
      <c r="D45" s="8">
        <v>162.57</v>
      </c>
      <c r="E45" s="9" t="s">
        <v>19</v>
      </c>
      <c r="F45" s="10" t="s">
        <v>19</v>
      </c>
      <c r="G45" s="10">
        <v>162.57</v>
      </c>
      <c r="H45" s="7">
        <v>1846</v>
      </c>
      <c r="I45" s="41">
        <v>161000</v>
      </c>
      <c r="J45" s="22">
        <v>1</v>
      </c>
      <c r="K45" s="22">
        <v>4</v>
      </c>
      <c r="L45" s="22">
        <v>8</v>
      </c>
      <c r="M45" s="167">
        <v>2</v>
      </c>
      <c r="N45" s="179" t="s">
        <v>215</v>
      </c>
      <c r="O45" s="180">
        <v>1</v>
      </c>
      <c r="P45" s="179" t="s">
        <v>216</v>
      </c>
      <c r="Q45" s="42"/>
      <c r="R45" s="42"/>
      <c r="S45" s="42"/>
      <c r="T45" s="42"/>
      <c r="U45" s="42"/>
      <c r="V45" s="42"/>
    </row>
    <row r="46" spans="1:22">
      <c r="A46" s="19">
        <v>6</v>
      </c>
      <c r="B46" s="6" t="s">
        <v>14</v>
      </c>
      <c r="C46" s="7">
        <v>8</v>
      </c>
      <c r="D46" s="8">
        <v>158.43</v>
      </c>
      <c r="E46" s="9" t="s">
        <v>19</v>
      </c>
      <c r="F46" s="10" t="s">
        <v>19</v>
      </c>
      <c r="G46" s="10">
        <v>158.43</v>
      </c>
      <c r="H46" s="7">
        <v>1879</v>
      </c>
      <c r="I46" s="41">
        <v>157000</v>
      </c>
      <c r="J46" s="22">
        <v>1</v>
      </c>
      <c r="K46" s="22">
        <v>4</v>
      </c>
      <c r="L46" s="22">
        <v>8</v>
      </c>
      <c r="M46" s="167">
        <v>2</v>
      </c>
      <c r="N46" s="179" t="s">
        <v>215</v>
      </c>
      <c r="O46" s="180">
        <v>1</v>
      </c>
      <c r="P46" s="179" t="s">
        <v>216</v>
      </c>
      <c r="Q46" s="43"/>
      <c r="R46" s="43"/>
      <c r="S46" s="43"/>
      <c r="T46" s="43"/>
      <c r="U46" s="43"/>
      <c r="V46" s="43"/>
    </row>
    <row r="47" spans="1:22">
      <c r="A47" s="19">
        <v>7</v>
      </c>
      <c r="B47" s="6" t="s">
        <v>17</v>
      </c>
      <c r="C47" s="7">
        <v>5</v>
      </c>
      <c r="D47" s="8">
        <v>569.98</v>
      </c>
      <c r="E47" s="9" t="s">
        <v>19</v>
      </c>
      <c r="F47" s="10" t="s">
        <v>19</v>
      </c>
      <c r="G47" s="10">
        <v>569.98</v>
      </c>
      <c r="H47" s="7">
        <v>1893</v>
      </c>
      <c r="I47" s="41">
        <v>564000</v>
      </c>
      <c r="J47" s="22">
        <v>1</v>
      </c>
      <c r="K47" s="22">
        <v>4</v>
      </c>
      <c r="L47" s="22">
        <v>8</v>
      </c>
      <c r="M47" s="165">
        <v>4</v>
      </c>
      <c r="N47" s="179" t="s">
        <v>215</v>
      </c>
      <c r="O47" s="180">
        <v>1</v>
      </c>
      <c r="P47" s="179" t="s">
        <v>216</v>
      </c>
    </row>
    <row r="48" spans="1:22">
      <c r="A48" s="19">
        <v>8</v>
      </c>
      <c r="B48" s="6" t="s">
        <v>17</v>
      </c>
      <c r="C48" s="7">
        <v>15</v>
      </c>
      <c r="D48" s="8">
        <v>331.57</v>
      </c>
      <c r="E48" s="9">
        <v>1</v>
      </c>
      <c r="F48" s="10">
        <v>14</v>
      </c>
      <c r="G48" s="10">
        <v>345.57</v>
      </c>
      <c r="H48" s="7">
        <v>1905</v>
      </c>
      <c r="I48" s="41">
        <v>399000</v>
      </c>
      <c r="J48" s="22">
        <v>1</v>
      </c>
      <c r="K48" s="22">
        <v>4</v>
      </c>
      <c r="L48" s="22">
        <v>8</v>
      </c>
      <c r="M48" s="165">
        <v>4</v>
      </c>
      <c r="N48" s="179" t="s">
        <v>215</v>
      </c>
      <c r="O48" s="180">
        <v>1</v>
      </c>
      <c r="P48" s="179" t="s">
        <v>216</v>
      </c>
    </row>
    <row r="49" spans="1:16">
      <c r="A49" s="19">
        <v>9</v>
      </c>
      <c r="B49" s="6" t="s">
        <v>17</v>
      </c>
      <c r="C49" s="7">
        <v>25</v>
      </c>
      <c r="D49" s="8">
        <v>325.07</v>
      </c>
      <c r="E49" s="9">
        <v>1</v>
      </c>
      <c r="F49" s="10">
        <v>38.5</v>
      </c>
      <c r="G49" s="10">
        <v>363.57</v>
      </c>
      <c r="H49" s="7">
        <v>1873</v>
      </c>
      <c r="I49" s="41">
        <v>360000</v>
      </c>
      <c r="J49" s="22">
        <v>1</v>
      </c>
      <c r="K49" s="22">
        <v>4</v>
      </c>
      <c r="L49" s="22">
        <v>8</v>
      </c>
      <c r="M49" s="165">
        <v>4</v>
      </c>
      <c r="N49" s="179" t="s">
        <v>215</v>
      </c>
      <c r="O49" s="180">
        <v>1</v>
      </c>
      <c r="P49" s="179" t="s">
        <v>216</v>
      </c>
    </row>
    <row r="50" spans="1:16">
      <c r="A50" s="19">
        <v>10</v>
      </c>
      <c r="B50" s="6" t="s">
        <v>17</v>
      </c>
      <c r="C50" s="7">
        <v>30</v>
      </c>
      <c r="D50" s="15">
        <v>543.28</v>
      </c>
      <c r="E50" s="9">
        <v>1</v>
      </c>
      <c r="F50" s="10">
        <v>25.29</v>
      </c>
      <c r="G50" s="10">
        <v>568.56999999999994</v>
      </c>
      <c r="H50" s="7">
        <v>1869</v>
      </c>
      <c r="I50" s="41">
        <v>563000</v>
      </c>
      <c r="J50" s="22">
        <v>1</v>
      </c>
      <c r="K50" s="22">
        <v>4</v>
      </c>
      <c r="L50" s="22">
        <v>8</v>
      </c>
      <c r="M50" s="165">
        <v>3</v>
      </c>
      <c r="N50" s="179" t="s">
        <v>215</v>
      </c>
      <c r="O50" s="180">
        <v>1</v>
      </c>
      <c r="P50" s="179" t="s">
        <v>216</v>
      </c>
    </row>
    <row r="51" spans="1:16">
      <c r="A51" s="19">
        <v>11</v>
      </c>
      <c r="B51" s="6" t="s">
        <v>17</v>
      </c>
      <c r="C51" s="7">
        <v>34</v>
      </c>
      <c r="D51" s="15">
        <v>751.38</v>
      </c>
      <c r="E51" s="9" t="s">
        <v>19</v>
      </c>
      <c r="F51" s="10" t="s">
        <v>19</v>
      </c>
      <c r="G51" s="10">
        <v>751.38</v>
      </c>
      <c r="H51" s="7">
        <v>1897</v>
      </c>
      <c r="I51" s="41">
        <v>744000</v>
      </c>
      <c r="J51" s="22">
        <v>1</v>
      </c>
      <c r="K51" s="22">
        <v>4</v>
      </c>
      <c r="L51" s="22">
        <v>9</v>
      </c>
      <c r="M51" s="165">
        <v>3</v>
      </c>
      <c r="N51" s="179" t="s">
        <v>215</v>
      </c>
      <c r="O51" s="180">
        <v>1</v>
      </c>
      <c r="P51" s="179" t="s">
        <v>216</v>
      </c>
    </row>
    <row r="52" spans="1:16">
      <c r="A52" s="19">
        <v>12</v>
      </c>
      <c r="B52" s="6" t="s">
        <v>17</v>
      </c>
      <c r="C52" s="7">
        <v>58</v>
      </c>
      <c r="D52" s="15">
        <v>885.45</v>
      </c>
      <c r="E52" s="9">
        <v>1</v>
      </c>
      <c r="F52" s="10">
        <v>42.04</v>
      </c>
      <c r="G52" s="10">
        <v>927.49</v>
      </c>
      <c r="H52" s="7">
        <v>1901</v>
      </c>
      <c r="I52" s="41">
        <v>1071000</v>
      </c>
      <c r="J52" s="22">
        <v>1</v>
      </c>
      <c r="K52" s="22">
        <v>4</v>
      </c>
      <c r="L52" s="22">
        <v>8</v>
      </c>
      <c r="M52" s="165">
        <v>4</v>
      </c>
      <c r="N52" s="179" t="s">
        <v>215</v>
      </c>
      <c r="O52" s="180">
        <v>1</v>
      </c>
      <c r="P52" s="179" t="s">
        <v>216</v>
      </c>
    </row>
    <row r="53" spans="1:16">
      <c r="A53" s="19">
        <v>13</v>
      </c>
      <c r="B53" s="6" t="s">
        <v>17</v>
      </c>
      <c r="C53" s="7">
        <v>64</v>
      </c>
      <c r="D53" s="15">
        <v>418.15</v>
      </c>
      <c r="E53" s="9">
        <v>1</v>
      </c>
      <c r="F53" s="10">
        <v>19.5</v>
      </c>
      <c r="G53" s="10">
        <v>437.65</v>
      </c>
      <c r="H53" s="7">
        <v>1910</v>
      </c>
      <c r="I53" s="41">
        <v>506000</v>
      </c>
      <c r="J53" s="22">
        <v>1</v>
      </c>
      <c r="K53" s="22">
        <v>4</v>
      </c>
      <c r="L53" s="22">
        <v>8</v>
      </c>
      <c r="M53" s="165">
        <v>4</v>
      </c>
      <c r="N53" s="179" t="s">
        <v>215</v>
      </c>
      <c r="O53" s="180">
        <v>1</v>
      </c>
      <c r="P53" s="179" t="s">
        <v>216</v>
      </c>
    </row>
    <row r="54" spans="1:16">
      <c r="A54" s="19">
        <v>14</v>
      </c>
      <c r="B54" s="6" t="s">
        <v>46</v>
      </c>
      <c r="C54" s="7" t="s">
        <v>47</v>
      </c>
      <c r="D54" s="15">
        <v>848.81</v>
      </c>
      <c r="E54" s="9" t="s">
        <v>19</v>
      </c>
      <c r="F54" s="10" t="s">
        <v>19</v>
      </c>
      <c r="G54" s="10">
        <v>848.81</v>
      </c>
      <c r="H54" s="7">
        <v>1907</v>
      </c>
      <c r="I54" s="41">
        <v>980000</v>
      </c>
      <c r="J54" s="22">
        <v>1</v>
      </c>
      <c r="K54" s="22">
        <v>4</v>
      </c>
      <c r="L54" s="22">
        <v>8</v>
      </c>
      <c r="M54" s="165">
        <v>3</v>
      </c>
      <c r="N54" s="179" t="s">
        <v>215</v>
      </c>
      <c r="O54" s="180">
        <v>1</v>
      </c>
      <c r="P54" s="179" t="s">
        <v>216</v>
      </c>
    </row>
    <row r="55" spans="1:16">
      <c r="A55" s="19">
        <v>15</v>
      </c>
      <c r="B55" s="6" t="s">
        <v>48</v>
      </c>
      <c r="C55" s="7">
        <v>5</v>
      </c>
      <c r="D55" s="15">
        <v>171.53</v>
      </c>
      <c r="E55" s="9" t="s">
        <v>19</v>
      </c>
      <c r="F55" s="10" t="s">
        <v>19</v>
      </c>
      <c r="G55" s="10">
        <v>171.53</v>
      </c>
      <c r="H55" s="7">
        <v>1902</v>
      </c>
      <c r="I55" s="41">
        <v>198000</v>
      </c>
      <c r="J55" s="22">
        <v>1</v>
      </c>
      <c r="K55" s="22">
        <v>4</v>
      </c>
      <c r="L55" s="22">
        <v>8</v>
      </c>
      <c r="M55" s="165">
        <v>2</v>
      </c>
      <c r="N55" s="179" t="s">
        <v>215</v>
      </c>
      <c r="O55" s="180">
        <v>1</v>
      </c>
      <c r="P55" s="179" t="s">
        <v>216</v>
      </c>
    </row>
    <row r="56" spans="1:16">
      <c r="A56" s="19">
        <v>16</v>
      </c>
      <c r="B56" s="6" t="s">
        <v>22</v>
      </c>
      <c r="C56" s="7">
        <v>1</v>
      </c>
      <c r="D56" s="15">
        <v>857.55</v>
      </c>
      <c r="E56" s="9">
        <v>6</v>
      </c>
      <c r="F56" s="10">
        <v>383.59</v>
      </c>
      <c r="G56" s="10">
        <v>1241.1399999999999</v>
      </c>
      <c r="H56" s="7">
        <v>1932</v>
      </c>
      <c r="I56" s="41">
        <v>1638000</v>
      </c>
      <c r="J56" s="22">
        <v>1</v>
      </c>
      <c r="K56" s="22">
        <v>4</v>
      </c>
      <c r="L56" s="22">
        <v>8</v>
      </c>
      <c r="M56" s="165">
        <v>3</v>
      </c>
      <c r="N56" s="179" t="s">
        <v>215</v>
      </c>
      <c r="O56" s="180">
        <v>1</v>
      </c>
      <c r="P56" s="179" t="s">
        <v>216</v>
      </c>
    </row>
    <row r="57" spans="1:16">
      <c r="A57" s="19">
        <v>17</v>
      </c>
      <c r="B57" s="6" t="s">
        <v>22</v>
      </c>
      <c r="C57" s="7">
        <v>5</v>
      </c>
      <c r="D57" s="15">
        <v>667.26</v>
      </c>
      <c r="E57" s="9">
        <v>1</v>
      </c>
      <c r="F57" s="10">
        <v>111</v>
      </c>
      <c r="G57" s="10">
        <v>778.26</v>
      </c>
      <c r="H57" s="7">
        <v>1850</v>
      </c>
      <c r="I57" s="41">
        <v>770000</v>
      </c>
      <c r="J57" s="22">
        <v>1</v>
      </c>
      <c r="K57" s="22">
        <v>4</v>
      </c>
      <c r="L57" s="22">
        <v>8</v>
      </c>
      <c r="M57" s="165">
        <v>4</v>
      </c>
      <c r="N57" s="179" t="s">
        <v>215</v>
      </c>
      <c r="O57" s="180">
        <v>1</v>
      </c>
      <c r="P57" s="179" t="s">
        <v>216</v>
      </c>
    </row>
    <row r="58" spans="1:16">
      <c r="A58" s="19">
        <v>18</v>
      </c>
      <c r="B58" s="6" t="s">
        <v>22</v>
      </c>
      <c r="C58" s="7">
        <v>25</v>
      </c>
      <c r="D58" s="15">
        <v>1488.23</v>
      </c>
      <c r="E58" s="9">
        <v>4</v>
      </c>
      <c r="F58" s="10">
        <v>281.07</v>
      </c>
      <c r="G58" s="10">
        <v>1769.3</v>
      </c>
      <c r="H58" s="7">
        <v>1866</v>
      </c>
      <c r="I58" s="41">
        <v>1752000</v>
      </c>
      <c r="J58" s="22">
        <v>1</v>
      </c>
      <c r="K58" s="22">
        <v>4</v>
      </c>
      <c r="L58" s="22">
        <v>8</v>
      </c>
      <c r="M58" s="165">
        <v>4</v>
      </c>
      <c r="N58" s="179" t="s">
        <v>215</v>
      </c>
      <c r="O58" s="180">
        <v>1</v>
      </c>
      <c r="P58" s="179" t="s">
        <v>216</v>
      </c>
    </row>
    <row r="59" spans="1:16">
      <c r="A59" s="19">
        <v>19</v>
      </c>
      <c r="B59" s="6" t="s">
        <v>22</v>
      </c>
      <c r="C59" s="7">
        <v>37</v>
      </c>
      <c r="D59" s="15">
        <v>207.78</v>
      </c>
      <c r="E59" s="9">
        <v>1</v>
      </c>
      <c r="F59" s="10">
        <v>56.7</v>
      </c>
      <c r="G59" s="10">
        <v>264.48</v>
      </c>
      <c r="H59" s="7">
        <v>1855</v>
      </c>
      <c r="I59" s="41">
        <v>262000</v>
      </c>
      <c r="J59" s="22">
        <v>1</v>
      </c>
      <c r="K59" s="22">
        <v>4</v>
      </c>
      <c r="L59" s="22">
        <v>8</v>
      </c>
      <c r="M59" s="165">
        <v>3</v>
      </c>
      <c r="N59" s="179" t="s">
        <v>215</v>
      </c>
      <c r="O59" s="180">
        <v>1</v>
      </c>
      <c r="P59" s="179" t="s">
        <v>216</v>
      </c>
    </row>
    <row r="60" spans="1:16">
      <c r="A60" s="19">
        <v>20</v>
      </c>
      <c r="B60" s="6" t="s">
        <v>22</v>
      </c>
      <c r="C60" s="7">
        <v>39</v>
      </c>
      <c r="D60" s="15">
        <v>383.44</v>
      </c>
      <c r="E60" s="9" t="s">
        <v>19</v>
      </c>
      <c r="F60" s="10" t="s">
        <v>19</v>
      </c>
      <c r="G60" s="10">
        <v>383.44</v>
      </c>
      <c r="H60" s="7">
        <v>1899</v>
      </c>
      <c r="I60" s="41">
        <v>380000</v>
      </c>
      <c r="J60" s="22">
        <v>1</v>
      </c>
      <c r="K60" s="22">
        <v>4</v>
      </c>
      <c r="L60" s="22">
        <v>8</v>
      </c>
      <c r="M60" s="165">
        <v>4</v>
      </c>
      <c r="N60" s="179" t="s">
        <v>215</v>
      </c>
      <c r="O60" s="180">
        <v>1</v>
      </c>
      <c r="P60" s="179" t="s">
        <v>216</v>
      </c>
    </row>
    <row r="61" spans="1:16">
      <c r="A61" s="19">
        <v>21</v>
      </c>
      <c r="B61" s="6" t="s">
        <v>22</v>
      </c>
      <c r="C61" s="7" t="s">
        <v>49</v>
      </c>
      <c r="D61" s="15">
        <v>1105.94</v>
      </c>
      <c r="E61" s="9">
        <v>1</v>
      </c>
      <c r="F61" s="10">
        <v>174.44</v>
      </c>
      <c r="G61" s="10">
        <v>1280.3800000000001</v>
      </c>
      <c r="H61" s="7" t="s">
        <v>50</v>
      </c>
      <c r="I61" s="41">
        <v>1268000</v>
      </c>
      <c r="J61" s="22">
        <v>1</v>
      </c>
      <c r="K61" s="22">
        <v>4</v>
      </c>
      <c r="L61" s="22">
        <v>8</v>
      </c>
      <c r="M61" s="165">
        <v>4</v>
      </c>
      <c r="N61" s="179" t="s">
        <v>215</v>
      </c>
      <c r="O61" s="180">
        <v>1</v>
      </c>
      <c r="P61" s="179" t="s">
        <v>216</v>
      </c>
    </row>
    <row r="62" spans="1:16">
      <c r="A62" s="19">
        <v>22</v>
      </c>
      <c r="B62" s="6" t="s">
        <v>22</v>
      </c>
      <c r="C62" s="7">
        <v>57</v>
      </c>
      <c r="D62" s="15">
        <v>551.19000000000005</v>
      </c>
      <c r="E62" s="9">
        <v>1</v>
      </c>
      <c r="F62" s="10">
        <v>79</v>
      </c>
      <c r="G62" s="10">
        <v>630.19000000000005</v>
      </c>
      <c r="H62" s="7">
        <v>1912</v>
      </c>
      <c r="I62" s="41">
        <v>728000</v>
      </c>
      <c r="J62" s="22">
        <v>1</v>
      </c>
      <c r="K62" s="22">
        <v>4</v>
      </c>
      <c r="L62" s="22">
        <v>8</v>
      </c>
      <c r="M62" s="165">
        <v>3</v>
      </c>
      <c r="N62" s="179" t="s">
        <v>215</v>
      </c>
      <c r="O62" s="180">
        <v>1</v>
      </c>
      <c r="P62" s="179" t="s">
        <v>216</v>
      </c>
    </row>
    <row r="63" spans="1:16">
      <c r="A63" s="19">
        <v>23</v>
      </c>
      <c r="B63" s="6" t="s">
        <v>51</v>
      </c>
      <c r="C63" s="7">
        <v>14</v>
      </c>
      <c r="D63" s="15">
        <v>392.33</v>
      </c>
      <c r="E63" s="9" t="s">
        <v>19</v>
      </c>
      <c r="F63" s="10" t="s">
        <v>19</v>
      </c>
      <c r="G63" s="10">
        <v>392.33</v>
      </c>
      <c r="H63" s="7">
        <v>1869</v>
      </c>
      <c r="I63" s="41">
        <v>388000</v>
      </c>
      <c r="J63" s="22">
        <v>1</v>
      </c>
      <c r="K63" s="22">
        <v>4</v>
      </c>
      <c r="L63" s="22">
        <v>8</v>
      </c>
      <c r="M63" s="165">
        <v>3</v>
      </c>
      <c r="N63" s="179" t="s">
        <v>215</v>
      </c>
      <c r="O63" s="180">
        <v>1</v>
      </c>
      <c r="P63" s="179" t="s">
        <v>216</v>
      </c>
    </row>
    <row r="64" spans="1:16">
      <c r="A64" s="19">
        <v>24</v>
      </c>
      <c r="B64" s="6" t="s">
        <v>51</v>
      </c>
      <c r="C64" s="7">
        <v>22</v>
      </c>
      <c r="D64" s="15">
        <v>163.47999999999999</v>
      </c>
      <c r="E64" s="9" t="s">
        <v>19</v>
      </c>
      <c r="F64" s="10" t="s">
        <v>19</v>
      </c>
      <c r="G64" s="10">
        <v>163.47999999999999</v>
      </c>
      <c r="H64" s="7">
        <v>1841</v>
      </c>
      <c r="I64" s="41">
        <v>162000</v>
      </c>
      <c r="J64" s="22">
        <v>1</v>
      </c>
      <c r="K64" s="22">
        <v>4</v>
      </c>
      <c r="L64" s="22">
        <v>8</v>
      </c>
      <c r="M64" s="165">
        <v>2</v>
      </c>
      <c r="N64" s="179" t="s">
        <v>215</v>
      </c>
      <c r="O64" s="180">
        <v>1</v>
      </c>
      <c r="P64" s="179" t="s">
        <v>216</v>
      </c>
    </row>
    <row r="65" spans="1:16">
      <c r="A65" s="19">
        <v>25</v>
      </c>
      <c r="B65" s="6" t="s">
        <v>25</v>
      </c>
      <c r="C65" s="7">
        <v>7</v>
      </c>
      <c r="D65" s="15">
        <v>449.97</v>
      </c>
      <c r="E65" s="9" t="s">
        <v>19</v>
      </c>
      <c r="F65" s="10" t="s">
        <v>19</v>
      </c>
      <c r="G65" s="10">
        <v>449.97</v>
      </c>
      <c r="H65" s="7">
        <v>1906</v>
      </c>
      <c r="I65" s="41">
        <v>520000</v>
      </c>
      <c r="J65" s="22">
        <v>1</v>
      </c>
      <c r="K65" s="22">
        <v>4</v>
      </c>
      <c r="L65" s="22">
        <v>8</v>
      </c>
      <c r="M65" s="165">
        <v>3</v>
      </c>
      <c r="N65" s="179" t="s">
        <v>215</v>
      </c>
      <c r="O65" s="180">
        <v>1</v>
      </c>
      <c r="P65" s="179" t="s">
        <v>216</v>
      </c>
    </row>
    <row r="66" spans="1:16">
      <c r="A66" s="19">
        <v>26</v>
      </c>
      <c r="B66" s="6" t="s">
        <v>25</v>
      </c>
      <c r="C66" s="7">
        <v>14</v>
      </c>
      <c r="D66" s="15">
        <v>282.18</v>
      </c>
      <c r="E66" s="9" t="s">
        <v>19</v>
      </c>
      <c r="F66" s="10" t="s">
        <v>19</v>
      </c>
      <c r="G66" s="10">
        <v>282.18</v>
      </c>
      <c r="H66" s="7">
        <v>1913</v>
      </c>
      <c r="I66" s="41">
        <v>326000</v>
      </c>
      <c r="J66" s="22">
        <v>1</v>
      </c>
      <c r="K66" s="22">
        <v>4</v>
      </c>
      <c r="L66" s="22">
        <v>10</v>
      </c>
      <c r="M66" s="165">
        <v>3</v>
      </c>
      <c r="N66" s="179" t="s">
        <v>215</v>
      </c>
      <c r="O66" s="180">
        <v>1</v>
      </c>
      <c r="P66" s="179" t="s">
        <v>216</v>
      </c>
    </row>
    <row r="67" spans="1:16">
      <c r="A67" s="19">
        <v>27</v>
      </c>
      <c r="B67" s="6" t="s">
        <v>27</v>
      </c>
      <c r="C67" s="7">
        <v>40</v>
      </c>
      <c r="D67" s="8">
        <v>835.25</v>
      </c>
      <c r="E67" s="9" t="s">
        <v>19</v>
      </c>
      <c r="F67" s="10" t="s">
        <v>19</v>
      </c>
      <c r="G67" s="10">
        <v>835.25</v>
      </c>
      <c r="H67" s="7">
        <v>1943</v>
      </c>
      <c r="I67" s="41">
        <v>1240000</v>
      </c>
      <c r="J67" s="22">
        <v>1</v>
      </c>
      <c r="K67" s="22">
        <v>4</v>
      </c>
      <c r="L67" s="22">
        <v>9</v>
      </c>
      <c r="M67" s="165">
        <v>3</v>
      </c>
      <c r="N67" s="179" t="s">
        <v>215</v>
      </c>
      <c r="O67" s="180">
        <v>1</v>
      </c>
      <c r="P67" s="179" t="s">
        <v>216</v>
      </c>
    </row>
    <row r="68" spans="1:16">
      <c r="A68" s="15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>
      <c r="A69" s="15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>
      <c r="A70" s="189" t="s">
        <v>28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6"/>
      <c r="O70" s="16"/>
      <c r="P70" s="16"/>
    </row>
    <row r="71" spans="1:16" ht="22.5">
      <c r="A71" s="1" t="s">
        <v>1</v>
      </c>
      <c r="B71" s="191" t="s">
        <v>2</v>
      </c>
      <c r="C71" s="191"/>
      <c r="D71" s="2" t="s">
        <v>29</v>
      </c>
      <c r="E71" s="17"/>
      <c r="F71" s="17"/>
      <c r="G71" s="17"/>
      <c r="H71" s="3" t="s">
        <v>7</v>
      </c>
      <c r="I71" s="44" t="s">
        <v>38</v>
      </c>
      <c r="J71" s="5" t="s">
        <v>9</v>
      </c>
      <c r="K71" s="5" t="s">
        <v>10</v>
      </c>
      <c r="L71" s="5" t="s">
        <v>11</v>
      </c>
      <c r="M71" s="163" t="s">
        <v>12</v>
      </c>
      <c r="N71" s="176"/>
      <c r="O71" s="176"/>
      <c r="P71" s="176"/>
    </row>
    <row r="72" spans="1:16">
      <c r="A72" s="19">
        <v>1</v>
      </c>
      <c r="B72" s="6" t="s">
        <v>13</v>
      </c>
      <c r="C72" s="7">
        <v>4</v>
      </c>
      <c r="D72" s="20">
        <v>25</v>
      </c>
      <c r="E72" s="17"/>
      <c r="F72" s="17"/>
      <c r="G72" s="17"/>
      <c r="H72" s="7">
        <v>1835</v>
      </c>
      <c r="I72" s="45">
        <v>8300</v>
      </c>
      <c r="J72" s="22">
        <v>1</v>
      </c>
      <c r="K72" s="22">
        <v>4</v>
      </c>
      <c r="L72" s="22">
        <v>9</v>
      </c>
      <c r="M72" s="165">
        <v>1</v>
      </c>
      <c r="N72" s="179" t="s">
        <v>215</v>
      </c>
      <c r="O72" s="181">
        <v>1</v>
      </c>
      <c r="P72" s="179" t="s">
        <v>219</v>
      </c>
    </row>
    <row r="73" spans="1:16">
      <c r="A73" s="19">
        <v>2</v>
      </c>
      <c r="B73" s="6" t="s">
        <v>13</v>
      </c>
      <c r="C73" s="7">
        <v>10</v>
      </c>
      <c r="D73" s="20">
        <v>43.5</v>
      </c>
      <c r="E73" s="17"/>
      <c r="F73" s="17"/>
      <c r="G73" s="17"/>
      <c r="H73" s="7">
        <v>1888</v>
      </c>
      <c r="I73" s="45">
        <v>14400</v>
      </c>
      <c r="J73" s="22">
        <v>1</v>
      </c>
      <c r="K73" s="22">
        <v>4</v>
      </c>
      <c r="L73" s="22">
        <v>8</v>
      </c>
      <c r="M73" s="165">
        <v>1</v>
      </c>
      <c r="N73" s="179" t="s">
        <v>215</v>
      </c>
      <c r="O73" s="181">
        <v>1</v>
      </c>
      <c r="P73" s="179" t="s">
        <v>219</v>
      </c>
    </row>
    <row r="74" spans="1:16">
      <c r="A74" s="19">
        <v>3</v>
      </c>
      <c r="B74" s="6" t="s">
        <v>44</v>
      </c>
      <c r="C74" s="7" t="s">
        <v>45</v>
      </c>
      <c r="D74" s="20">
        <v>53</v>
      </c>
      <c r="E74" s="17"/>
      <c r="F74" s="17"/>
      <c r="G74" s="17"/>
      <c r="H74" s="7">
        <v>1936</v>
      </c>
      <c r="I74" s="45">
        <v>23300</v>
      </c>
      <c r="J74" s="22">
        <v>1</v>
      </c>
      <c r="K74" s="22">
        <v>4</v>
      </c>
      <c r="L74" s="22">
        <v>8</v>
      </c>
      <c r="M74" s="165">
        <v>1</v>
      </c>
      <c r="N74" s="179" t="s">
        <v>215</v>
      </c>
      <c r="O74" s="181">
        <v>1</v>
      </c>
      <c r="P74" s="179" t="s">
        <v>219</v>
      </c>
    </row>
    <row r="75" spans="1:16">
      <c r="A75" s="19">
        <v>4</v>
      </c>
      <c r="B75" s="6" t="s">
        <v>14</v>
      </c>
      <c r="C75" s="7">
        <v>6</v>
      </c>
      <c r="D75" s="20">
        <v>104</v>
      </c>
      <c r="E75" s="17"/>
      <c r="F75" s="17"/>
      <c r="G75" s="17"/>
      <c r="H75" s="7">
        <v>1846</v>
      </c>
      <c r="I75" s="45">
        <v>34300</v>
      </c>
      <c r="J75" s="22">
        <v>1</v>
      </c>
      <c r="K75" s="22">
        <v>4</v>
      </c>
      <c r="L75" s="22">
        <v>8</v>
      </c>
      <c r="M75" s="165">
        <v>1</v>
      </c>
      <c r="N75" s="179" t="s">
        <v>215</v>
      </c>
      <c r="O75" s="181">
        <v>1</v>
      </c>
      <c r="P75" s="179" t="s">
        <v>219</v>
      </c>
    </row>
    <row r="76" spans="1:16">
      <c r="A76" s="19">
        <v>5</v>
      </c>
      <c r="B76" s="6" t="s">
        <v>14</v>
      </c>
      <c r="C76" s="7">
        <v>21</v>
      </c>
      <c r="D76" s="20">
        <v>30</v>
      </c>
      <c r="E76" s="17"/>
      <c r="F76" s="17"/>
      <c r="G76" s="17"/>
      <c r="H76" s="7">
        <v>1879</v>
      </c>
      <c r="I76" s="45">
        <v>9900</v>
      </c>
      <c r="J76" s="22">
        <v>1</v>
      </c>
      <c r="K76" s="22">
        <v>4</v>
      </c>
      <c r="L76" s="22">
        <v>9</v>
      </c>
      <c r="M76" s="165"/>
      <c r="N76" s="179" t="s">
        <v>215</v>
      </c>
      <c r="O76" s="181">
        <v>1</v>
      </c>
      <c r="P76" s="179" t="s">
        <v>219</v>
      </c>
    </row>
    <row r="77" spans="1:16">
      <c r="A77" s="1">
        <f t="shared" ref="A77:A99" si="0">A76+1</f>
        <v>6</v>
      </c>
      <c r="B77" s="6" t="s">
        <v>17</v>
      </c>
      <c r="C77" s="14" t="s">
        <v>18</v>
      </c>
      <c r="D77" s="20">
        <v>71</v>
      </c>
      <c r="E77" s="17"/>
      <c r="F77" s="17"/>
      <c r="G77" s="17"/>
      <c r="H77" s="7">
        <v>1911</v>
      </c>
      <c r="I77" s="45">
        <v>27300</v>
      </c>
      <c r="J77" s="22">
        <v>1</v>
      </c>
      <c r="K77" s="22">
        <v>4</v>
      </c>
      <c r="L77" s="22">
        <v>8</v>
      </c>
      <c r="M77" s="165">
        <v>1</v>
      </c>
      <c r="N77" s="179" t="s">
        <v>215</v>
      </c>
      <c r="O77" s="181">
        <v>1</v>
      </c>
      <c r="P77" s="179" t="s">
        <v>219</v>
      </c>
    </row>
    <row r="78" spans="1:16">
      <c r="A78" s="1">
        <f t="shared" si="0"/>
        <v>7</v>
      </c>
      <c r="B78" s="6" t="s">
        <v>17</v>
      </c>
      <c r="C78" s="7">
        <v>5</v>
      </c>
      <c r="D78" s="20">
        <v>10</v>
      </c>
      <c r="E78" s="17"/>
      <c r="F78" s="17"/>
      <c r="G78" s="17"/>
      <c r="H78" s="7">
        <v>1893</v>
      </c>
      <c r="I78" s="45">
        <v>3300</v>
      </c>
      <c r="J78" s="22">
        <v>1</v>
      </c>
      <c r="K78" s="22">
        <v>4</v>
      </c>
      <c r="L78" s="22">
        <v>8</v>
      </c>
      <c r="M78" s="165">
        <v>1</v>
      </c>
      <c r="N78" s="179" t="s">
        <v>215</v>
      </c>
      <c r="O78" s="181">
        <v>1</v>
      </c>
      <c r="P78" s="179" t="s">
        <v>219</v>
      </c>
    </row>
    <row r="79" spans="1:16">
      <c r="A79" s="1">
        <f t="shared" si="0"/>
        <v>8</v>
      </c>
      <c r="B79" s="6" t="s">
        <v>17</v>
      </c>
      <c r="C79" s="7">
        <v>8</v>
      </c>
      <c r="D79" s="20">
        <v>30</v>
      </c>
      <c r="E79" s="17"/>
      <c r="F79" s="17"/>
      <c r="G79" s="17"/>
      <c r="H79" s="7">
        <v>1892</v>
      </c>
      <c r="I79" s="45">
        <v>9900</v>
      </c>
      <c r="J79" s="22">
        <v>1</v>
      </c>
      <c r="K79" s="22">
        <v>4</v>
      </c>
      <c r="L79" s="22">
        <v>9</v>
      </c>
      <c r="M79" s="165">
        <v>1</v>
      </c>
      <c r="N79" s="179" t="s">
        <v>215</v>
      </c>
      <c r="O79" s="181">
        <v>1</v>
      </c>
      <c r="P79" s="179" t="s">
        <v>219</v>
      </c>
    </row>
    <row r="80" spans="1:16">
      <c r="A80" s="1">
        <f t="shared" si="0"/>
        <v>9</v>
      </c>
      <c r="B80" s="6" t="s">
        <v>17</v>
      </c>
      <c r="C80" s="7">
        <v>15</v>
      </c>
      <c r="D80" s="20">
        <v>30</v>
      </c>
      <c r="E80" s="17"/>
      <c r="F80" s="17"/>
      <c r="G80" s="17"/>
      <c r="H80" s="7">
        <v>1905</v>
      </c>
      <c r="I80" s="45">
        <v>11600</v>
      </c>
      <c r="J80" s="22">
        <v>1</v>
      </c>
      <c r="K80" s="22">
        <v>4</v>
      </c>
      <c r="L80" s="22">
        <v>8</v>
      </c>
      <c r="M80" s="165">
        <v>1</v>
      </c>
      <c r="N80" s="179" t="s">
        <v>215</v>
      </c>
      <c r="O80" s="181">
        <v>1</v>
      </c>
      <c r="P80" s="179" t="s">
        <v>219</v>
      </c>
    </row>
    <row r="81" spans="1:16">
      <c r="A81" s="1">
        <f t="shared" si="0"/>
        <v>10</v>
      </c>
      <c r="B81" s="6" t="s">
        <v>17</v>
      </c>
      <c r="C81" s="7">
        <v>25</v>
      </c>
      <c r="D81" s="20">
        <v>60</v>
      </c>
      <c r="E81" s="17"/>
      <c r="F81" s="17"/>
      <c r="G81" s="17"/>
      <c r="H81" s="7">
        <v>1873</v>
      </c>
      <c r="I81" s="45">
        <v>19800</v>
      </c>
      <c r="J81" s="22">
        <v>1</v>
      </c>
      <c r="K81" s="22">
        <v>4</v>
      </c>
      <c r="L81" s="22">
        <v>8</v>
      </c>
      <c r="M81" s="165">
        <v>1</v>
      </c>
      <c r="N81" s="179" t="s">
        <v>215</v>
      </c>
      <c r="O81" s="181">
        <v>1</v>
      </c>
      <c r="P81" s="179" t="s">
        <v>219</v>
      </c>
    </row>
    <row r="82" spans="1:16">
      <c r="A82" s="1">
        <f t="shared" si="0"/>
        <v>11</v>
      </c>
      <c r="B82" s="6" t="s">
        <v>17</v>
      </c>
      <c r="C82" s="7">
        <v>27</v>
      </c>
      <c r="D82" s="20">
        <v>83</v>
      </c>
      <c r="E82" s="17"/>
      <c r="F82" s="17"/>
      <c r="G82" s="17"/>
      <c r="H82" s="7">
        <v>1871</v>
      </c>
      <c r="I82" s="45">
        <v>23400</v>
      </c>
      <c r="J82" s="22">
        <v>1</v>
      </c>
      <c r="K82" s="22">
        <v>4</v>
      </c>
      <c r="L82" s="22">
        <v>8</v>
      </c>
      <c r="M82" s="165">
        <v>1</v>
      </c>
      <c r="N82" s="179" t="s">
        <v>215</v>
      </c>
      <c r="O82" s="181">
        <v>1</v>
      </c>
      <c r="P82" s="179" t="s">
        <v>219</v>
      </c>
    </row>
    <row r="83" spans="1:16">
      <c r="A83" s="1">
        <f t="shared" si="0"/>
        <v>12</v>
      </c>
      <c r="B83" s="6" t="s">
        <v>17</v>
      </c>
      <c r="C83" s="7">
        <v>30</v>
      </c>
      <c r="D83" s="20">
        <v>62</v>
      </c>
      <c r="E83" s="17"/>
      <c r="F83" s="17"/>
      <c r="G83" s="17"/>
      <c r="H83" s="7">
        <v>1846</v>
      </c>
      <c r="I83" s="45">
        <v>20500</v>
      </c>
      <c r="J83" s="22">
        <v>1</v>
      </c>
      <c r="K83" s="22">
        <v>4</v>
      </c>
      <c r="L83" s="22">
        <v>8</v>
      </c>
      <c r="M83" s="165">
        <v>1</v>
      </c>
      <c r="N83" s="179" t="s">
        <v>215</v>
      </c>
      <c r="O83" s="181">
        <v>1</v>
      </c>
      <c r="P83" s="179" t="s">
        <v>219</v>
      </c>
    </row>
    <row r="84" spans="1:16">
      <c r="A84" s="1">
        <f t="shared" si="0"/>
        <v>13</v>
      </c>
      <c r="B84" s="6" t="s">
        <v>17</v>
      </c>
      <c r="C84" s="7">
        <v>58</v>
      </c>
      <c r="D84" s="20">
        <v>62</v>
      </c>
      <c r="E84" s="17"/>
      <c r="F84" s="17"/>
      <c r="G84" s="17"/>
      <c r="H84" s="7">
        <v>1901</v>
      </c>
      <c r="I84" s="45">
        <v>25900</v>
      </c>
      <c r="J84" s="22">
        <v>1</v>
      </c>
      <c r="K84" s="22">
        <v>4</v>
      </c>
      <c r="L84" s="22">
        <v>8</v>
      </c>
      <c r="M84" s="165">
        <v>1</v>
      </c>
      <c r="N84" s="179" t="s">
        <v>215</v>
      </c>
      <c r="O84" s="181">
        <v>1</v>
      </c>
      <c r="P84" s="179" t="s">
        <v>219</v>
      </c>
    </row>
    <row r="85" spans="1:16">
      <c r="A85" s="1">
        <f t="shared" si="0"/>
        <v>14</v>
      </c>
      <c r="B85" s="6" t="s">
        <v>17</v>
      </c>
      <c r="C85" s="7">
        <v>64</v>
      </c>
      <c r="D85" s="20">
        <v>50</v>
      </c>
      <c r="E85" s="17"/>
      <c r="F85" s="17"/>
      <c r="G85" s="17"/>
      <c r="H85" s="7">
        <v>1910</v>
      </c>
      <c r="I85" s="45">
        <v>19300</v>
      </c>
      <c r="J85" s="22">
        <v>1</v>
      </c>
      <c r="K85" s="22">
        <v>4</v>
      </c>
      <c r="L85" s="22">
        <v>8</v>
      </c>
      <c r="M85" s="165">
        <v>1</v>
      </c>
      <c r="N85" s="179" t="s">
        <v>215</v>
      </c>
      <c r="O85" s="181">
        <v>1</v>
      </c>
      <c r="P85" s="179" t="s">
        <v>219</v>
      </c>
    </row>
    <row r="86" spans="1:16">
      <c r="A86" s="1">
        <f t="shared" si="0"/>
        <v>15</v>
      </c>
      <c r="B86" s="6" t="s">
        <v>17</v>
      </c>
      <c r="C86" s="7">
        <v>80</v>
      </c>
      <c r="D86" s="20">
        <v>70</v>
      </c>
      <c r="E86" s="17"/>
      <c r="F86" s="17"/>
      <c r="G86" s="17"/>
      <c r="H86" s="7">
        <v>1904</v>
      </c>
      <c r="I86" s="45">
        <v>27000</v>
      </c>
      <c r="J86" s="22">
        <v>1</v>
      </c>
      <c r="K86" s="22">
        <v>7</v>
      </c>
      <c r="L86" s="22">
        <v>9</v>
      </c>
      <c r="M86" s="165">
        <v>1</v>
      </c>
      <c r="N86" s="179" t="s">
        <v>215</v>
      </c>
      <c r="O86" s="181">
        <v>1</v>
      </c>
      <c r="P86" s="179" t="s">
        <v>219</v>
      </c>
    </row>
    <row r="87" spans="1:16">
      <c r="A87" s="1">
        <f t="shared" si="0"/>
        <v>16</v>
      </c>
      <c r="B87" s="6" t="s">
        <v>48</v>
      </c>
      <c r="C87" s="7">
        <v>5</v>
      </c>
      <c r="D87" s="20">
        <v>80</v>
      </c>
      <c r="E87" s="17"/>
      <c r="F87" s="17"/>
      <c r="G87" s="17"/>
      <c r="H87" s="7">
        <v>1902</v>
      </c>
      <c r="I87" s="45">
        <v>30800</v>
      </c>
      <c r="J87" s="22">
        <v>1</v>
      </c>
      <c r="K87" s="22">
        <v>4</v>
      </c>
      <c r="L87" s="22">
        <v>8</v>
      </c>
      <c r="M87" s="165">
        <v>1</v>
      </c>
      <c r="N87" s="179" t="s">
        <v>215</v>
      </c>
      <c r="O87" s="181">
        <v>1</v>
      </c>
      <c r="P87" s="179" t="s">
        <v>219</v>
      </c>
    </row>
    <row r="88" spans="1:16">
      <c r="A88" s="1">
        <f t="shared" si="0"/>
        <v>17</v>
      </c>
      <c r="B88" s="6" t="s">
        <v>20</v>
      </c>
      <c r="C88" s="7" t="s">
        <v>21</v>
      </c>
      <c r="D88" s="20">
        <v>54</v>
      </c>
      <c r="E88" s="17"/>
      <c r="F88" s="17"/>
      <c r="G88" s="17"/>
      <c r="H88" s="7">
        <v>1945</v>
      </c>
      <c r="I88" s="45">
        <v>26700</v>
      </c>
      <c r="J88" s="22">
        <v>1</v>
      </c>
      <c r="K88" s="22">
        <v>4</v>
      </c>
      <c r="L88" s="22">
        <v>9</v>
      </c>
      <c r="M88" s="165">
        <v>1</v>
      </c>
      <c r="N88" s="179" t="s">
        <v>215</v>
      </c>
      <c r="O88" s="181">
        <v>1</v>
      </c>
      <c r="P88" s="179" t="s">
        <v>219</v>
      </c>
    </row>
    <row r="89" spans="1:16">
      <c r="A89" s="1">
        <f t="shared" si="0"/>
        <v>18</v>
      </c>
      <c r="B89" s="6" t="s">
        <v>22</v>
      </c>
      <c r="C89" s="7">
        <v>1</v>
      </c>
      <c r="D89" s="20">
        <v>150</v>
      </c>
      <c r="E89" s="17"/>
      <c r="F89" s="17"/>
      <c r="G89" s="17"/>
      <c r="H89" s="7">
        <v>1932</v>
      </c>
      <c r="I89" s="45">
        <v>66000</v>
      </c>
      <c r="J89" s="22">
        <v>1</v>
      </c>
      <c r="K89" s="22">
        <v>4</v>
      </c>
      <c r="L89" s="22">
        <v>8</v>
      </c>
      <c r="M89" s="165">
        <v>1</v>
      </c>
      <c r="N89" s="179" t="s">
        <v>215</v>
      </c>
      <c r="O89" s="181">
        <v>1</v>
      </c>
      <c r="P89" s="179" t="s">
        <v>219</v>
      </c>
    </row>
    <row r="90" spans="1:16">
      <c r="A90" s="1">
        <f t="shared" si="0"/>
        <v>19</v>
      </c>
      <c r="B90" s="6" t="s">
        <v>22</v>
      </c>
      <c r="C90" s="7">
        <v>5</v>
      </c>
      <c r="D90" s="20">
        <v>20</v>
      </c>
      <c r="E90" s="17"/>
      <c r="F90" s="17"/>
      <c r="G90" s="17"/>
      <c r="H90" s="7">
        <v>1850</v>
      </c>
      <c r="I90" s="45">
        <v>6600</v>
      </c>
      <c r="J90" s="22">
        <v>1</v>
      </c>
      <c r="K90" s="22">
        <v>4</v>
      </c>
      <c r="L90" s="22">
        <v>8</v>
      </c>
      <c r="M90" s="165">
        <v>1</v>
      </c>
      <c r="N90" s="179" t="s">
        <v>215</v>
      </c>
      <c r="O90" s="181">
        <v>1</v>
      </c>
      <c r="P90" s="179" t="s">
        <v>219</v>
      </c>
    </row>
    <row r="91" spans="1:16">
      <c r="A91" s="1">
        <f t="shared" si="0"/>
        <v>20</v>
      </c>
      <c r="B91" s="6" t="s">
        <v>22</v>
      </c>
      <c r="C91" s="7">
        <v>18</v>
      </c>
      <c r="D91" s="20">
        <v>30</v>
      </c>
      <c r="E91" s="17"/>
      <c r="F91" s="17"/>
      <c r="G91" s="17"/>
      <c r="H91" s="7">
        <v>1861</v>
      </c>
      <c r="I91" s="45">
        <v>9900</v>
      </c>
      <c r="J91" s="22">
        <v>1</v>
      </c>
      <c r="K91" s="22">
        <v>4</v>
      </c>
      <c r="L91" s="22">
        <v>8</v>
      </c>
      <c r="M91" s="165">
        <v>1</v>
      </c>
      <c r="N91" s="179" t="s">
        <v>215</v>
      </c>
      <c r="O91" s="181">
        <v>1</v>
      </c>
      <c r="P91" s="179" t="s">
        <v>219</v>
      </c>
    </row>
    <row r="92" spans="1:16">
      <c r="A92" s="1">
        <f t="shared" si="0"/>
        <v>21</v>
      </c>
      <c r="B92" s="6" t="s">
        <v>22</v>
      </c>
      <c r="C92" s="7">
        <v>25</v>
      </c>
      <c r="D92" s="20">
        <v>140</v>
      </c>
      <c r="E92" s="17"/>
      <c r="F92" s="17"/>
      <c r="G92" s="17"/>
      <c r="H92" s="7">
        <v>1866</v>
      </c>
      <c r="I92" s="45">
        <v>46200</v>
      </c>
      <c r="J92" s="22">
        <v>1</v>
      </c>
      <c r="K92" s="22">
        <v>4</v>
      </c>
      <c r="L92" s="22">
        <v>8</v>
      </c>
      <c r="M92" s="165">
        <v>2</v>
      </c>
      <c r="N92" s="179" t="s">
        <v>215</v>
      </c>
      <c r="O92" s="181">
        <v>1</v>
      </c>
      <c r="P92" s="179" t="s">
        <v>219</v>
      </c>
    </row>
    <row r="93" spans="1:16">
      <c r="A93" s="1">
        <f t="shared" si="0"/>
        <v>22</v>
      </c>
      <c r="B93" s="6" t="s">
        <v>22</v>
      </c>
      <c r="C93" s="7">
        <v>37</v>
      </c>
      <c r="D93" s="20">
        <v>30</v>
      </c>
      <c r="E93" s="17"/>
      <c r="F93" s="17"/>
      <c r="G93" s="17"/>
      <c r="H93" s="7">
        <v>1855</v>
      </c>
      <c r="I93" s="45">
        <v>9900</v>
      </c>
      <c r="J93" s="22">
        <v>1</v>
      </c>
      <c r="K93" s="22">
        <v>4</v>
      </c>
      <c r="L93" s="22">
        <v>8</v>
      </c>
      <c r="M93" s="165">
        <v>1</v>
      </c>
      <c r="N93" s="179" t="s">
        <v>215</v>
      </c>
      <c r="O93" s="181">
        <v>1</v>
      </c>
      <c r="P93" s="179" t="s">
        <v>219</v>
      </c>
    </row>
    <row r="94" spans="1:16">
      <c r="A94" s="1">
        <f t="shared" si="0"/>
        <v>23</v>
      </c>
      <c r="B94" s="6" t="s">
        <v>22</v>
      </c>
      <c r="C94" s="7">
        <v>38</v>
      </c>
      <c r="D94" s="20">
        <v>50</v>
      </c>
      <c r="E94" s="17"/>
      <c r="F94" s="17"/>
      <c r="G94" s="17"/>
      <c r="H94" s="7">
        <v>1855</v>
      </c>
      <c r="I94" s="45">
        <v>16500</v>
      </c>
      <c r="J94" s="22">
        <v>1</v>
      </c>
      <c r="K94" s="22">
        <v>4</v>
      </c>
      <c r="L94" s="22">
        <v>8</v>
      </c>
      <c r="M94" s="165">
        <v>1</v>
      </c>
      <c r="N94" s="179" t="s">
        <v>215</v>
      </c>
      <c r="O94" s="181">
        <v>1</v>
      </c>
      <c r="P94" s="179" t="s">
        <v>219</v>
      </c>
    </row>
    <row r="95" spans="1:16">
      <c r="A95" s="1">
        <f t="shared" si="0"/>
        <v>24</v>
      </c>
      <c r="B95" s="6" t="s">
        <v>22</v>
      </c>
      <c r="C95" s="7">
        <v>39</v>
      </c>
      <c r="D95" s="20">
        <v>30</v>
      </c>
      <c r="E95" s="17"/>
      <c r="F95" s="17"/>
      <c r="G95" s="17"/>
      <c r="H95" s="7">
        <v>1899</v>
      </c>
      <c r="I95" s="45">
        <v>9900</v>
      </c>
      <c r="J95" s="22">
        <v>1</v>
      </c>
      <c r="K95" s="22">
        <v>4</v>
      </c>
      <c r="L95" s="22">
        <v>8</v>
      </c>
      <c r="M95" s="165">
        <v>1</v>
      </c>
      <c r="N95" s="179" t="s">
        <v>215</v>
      </c>
      <c r="O95" s="181">
        <v>1</v>
      </c>
      <c r="P95" s="179" t="s">
        <v>219</v>
      </c>
    </row>
    <row r="96" spans="1:16">
      <c r="A96" s="1">
        <f t="shared" si="0"/>
        <v>25</v>
      </c>
      <c r="B96" s="6" t="s">
        <v>22</v>
      </c>
      <c r="C96" s="7" t="s">
        <v>49</v>
      </c>
      <c r="D96" s="20">
        <v>46</v>
      </c>
      <c r="E96" s="17"/>
      <c r="F96" s="17"/>
      <c r="G96" s="17"/>
      <c r="H96" s="7">
        <v>1879</v>
      </c>
      <c r="I96" s="45">
        <v>15200</v>
      </c>
      <c r="J96" s="22">
        <v>1</v>
      </c>
      <c r="K96" s="22">
        <v>4</v>
      </c>
      <c r="L96" s="22">
        <v>8</v>
      </c>
      <c r="M96" s="165">
        <v>1</v>
      </c>
      <c r="N96" s="179" t="s">
        <v>215</v>
      </c>
      <c r="O96" s="181">
        <v>1</v>
      </c>
      <c r="P96" s="179" t="s">
        <v>219</v>
      </c>
    </row>
    <row r="97" spans="1:16">
      <c r="A97" s="1">
        <f t="shared" si="0"/>
        <v>26</v>
      </c>
      <c r="B97" s="6" t="s">
        <v>22</v>
      </c>
      <c r="C97" s="7">
        <v>46</v>
      </c>
      <c r="D97" s="20">
        <v>23</v>
      </c>
      <c r="E97" s="17"/>
      <c r="F97" s="17"/>
      <c r="G97" s="17"/>
      <c r="H97" s="7">
        <v>1877</v>
      </c>
      <c r="I97" s="45">
        <v>7600</v>
      </c>
      <c r="J97" s="22">
        <v>1</v>
      </c>
      <c r="K97" s="22">
        <v>4</v>
      </c>
      <c r="L97" s="22">
        <v>8</v>
      </c>
      <c r="M97" s="165">
        <v>1</v>
      </c>
      <c r="N97" s="179" t="s">
        <v>215</v>
      </c>
      <c r="O97" s="181">
        <v>1</v>
      </c>
      <c r="P97" s="179" t="s">
        <v>219</v>
      </c>
    </row>
    <row r="98" spans="1:16">
      <c r="A98" s="1">
        <f t="shared" si="0"/>
        <v>27</v>
      </c>
      <c r="B98" s="6" t="s">
        <v>51</v>
      </c>
      <c r="C98" s="7">
        <v>14</v>
      </c>
      <c r="D98" s="20">
        <v>20</v>
      </c>
      <c r="E98" s="17"/>
      <c r="F98" s="17"/>
      <c r="G98" s="17"/>
      <c r="H98" s="7">
        <v>1869</v>
      </c>
      <c r="I98" s="45">
        <v>6600</v>
      </c>
      <c r="J98" s="22">
        <v>1</v>
      </c>
      <c r="K98" s="22">
        <v>4</v>
      </c>
      <c r="L98" s="22">
        <v>8</v>
      </c>
      <c r="M98" s="165">
        <v>1</v>
      </c>
      <c r="N98" s="179" t="s">
        <v>215</v>
      </c>
      <c r="O98" s="181">
        <v>1</v>
      </c>
      <c r="P98" s="179" t="s">
        <v>219</v>
      </c>
    </row>
    <row r="99" spans="1:16" ht="15.75" thickBot="1">
      <c r="A99" s="1">
        <f t="shared" si="0"/>
        <v>28</v>
      </c>
      <c r="B99" s="47" t="s">
        <v>51</v>
      </c>
      <c r="C99" s="48">
        <v>22</v>
      </c>
      <c r="D99" s="49">
        <v>30</v>
      </c>
      <c r="E99" s="50"/>
      <c r="F99" s="50"/>
      <c r="G99" s="50"/>
      <c r="H99" s="48">
        <v>1841</v>
      </c>
      <c r="I99" s="51">
        <v>9900</v>
      </c>
      <c r="J99" s="52">
        <v>1</v>
      </c>
      <c r="K99" s="52">
        <v>4</v>
      </c>
      <c r="L99" s="52">
        <v>8</v>
      </c>
      <c r="M99" s="168">
        <v>1</v>
      </c>
      <c r="N99" s="179" t="s">
        <v>215</v>
      </c>
      <c r="O99" s="181">
        <v>1</v>
      </c>
      <c r="P99" s="179" t="s">
        <v>219</v>
      </c>
    </row>
    <row r="100" spans="1:16">
      <c r="A100" s="156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16"/>
      <c r="O100" s="16"/>
      <c r="P100" s="16"/>
    </row>
    <row r="101" spans="1:16" ht="15.75" thickBot="1">
      <c r="A101" s="157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16"/>
      <c r="O101" s="16"/>
      <c r="P101" s="16"/>
    </row>
    <row r="102" spans="1:16" ht="15" customHeight="1">
      <c r="A102" s="192" t="s">
        <v>52</v>
      </c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84" t="s">
        <v>212</v>
      </c>
      <c r="O102" s="184" t="s">
        <v>214</v>
      </c>
      <c r="P102" s="184" t="s">
        <v>213</v>
      </c>
    </row>
    <row r="103" spans="1:16" ht="15.75" thickBot="1">
      <c r="A103" s="194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84"/>
      <c r="O103" s="184"/>
      <c r="P103" s="184"/>
    </row>
    <row r="104" spans="1:16">
      <c r="A104" s="189" t="s">
        <v>0</v>
      </c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76"/>
      <c r="O104" s="176"/>
      <c r="P104" s="176"/>
    </row>
    <row r="105" spans="1:16" ht="22.5">
      <c r="A105" s="1" t="s">
        <v>1</v>
      </c>
      <c r="B105" s="24" t="s">
        <v>2</v>
      </c>
      <c r="C105" s="17"/>
      <c r="D105" s="3" t="s">
        <v>53</v>
      </c>
      <c r="E105" s="3" t="s">
        <v>4</v>
      </c>
      <c r="F105" s="3" t="s">
        <v>5</v>
      </c>
      <c r="G105" s="3" t="s">
        <v>6</v>
      </c>
      <c r="H105" s="55" t="s">
        <v>7</v>
      </c>
      <c r="I105" s="4" t="s">
        <v>8</v>
      </c>
      <c r="J105" s="5" t="s">
        <v>9</v>
      </c>
      <c r="K105" s="5" t="s">
        <v>10</v>
      </c>
      <c r="L105" s="5" t="s">
        <v>11</v>
      </c>
      <c r="M105" s="163" t="s">
        <v>12</v>
      </c>
      <c r="N105" s="179" t="s">
        <v>215</v>
      </c>
      <c r="O105" s="180">
        <v>1</v>
      </c>
      <c r="P105" s="179" t="s">
        <v>216</v>
      </c>
    </row>
    <row r="106" spans="1:16">
      <c r="A106" s="1">
        <v>1</v>
      </c>
      <c r="B106" s="6" t="s">
        <v>54</v>
      </c>
      <c r="C106" s="17"/>
      <c r="D106" s="20">
        <v>930.44</v>
      </c>
      <c r="E106" s="9" t="s">
        <v>19</v>
      </c>
      <c r="F106" s="10" t="s">
        <v>19</v>
      </c>
      <c r="G106" s="10">
        <v>930.44</v>
      </c>
      <c r="H106" s="56">
        <v>1878</v>
      </c>
      <c r="I106" s="41">
        <v>3070000</v>
      </c>
      <c r="J106" s="22">
        <v>1</v>
      </c>
      <c r="K106" s="22">
        <v>4</v>
      </c>
      <c r="L106" s="22">
        <v>8</v>
      </c>
      <c r="M106" s="165">
        <v>3</v>
      </c>
      <c r="N106" s="179" t="s">
        <v>215</v>
      </c>
      <c r="O106" s="180">
        <v>1</v>
      </c>
      <c r="P106" s="179" t="s">
        <v>216</v>
      </c>
    </row>
    <row r="107" spans="1:16">
      <c r="A107" s="1">
        <v>2</v>
      </c>
      <c r="B107" s="6" t="s">
        <v>55</v>
      </c>
      <c r="C107" s="17"/>
      <c r="D107" s="20">
        <v>829.12</v>
      </c>
      <c r="E107" s="9">
        <v>3</v>
      </c>
      <c r="F107" s="10">
        <v>103.34</v>
      </c>
      <c r="G107" s="10">
        <v>932.46</v>
      </c>
      <c r="H107" s="56">
        <v>1945</v>
      </c>
      <c r="I107" s="41">
        <v>3077000</v>
      </c>
      <c r="J107" s="22">
        <v>1</v>
      </c>
      <c r="K107" s="22">
        <v>4</v>
      </c>
      <c r="L107" s="22">
        <v>9</v>
      </c>
      <c r="M107" s="165">
        <v>3</v>
      </c>
      <c r="N107" s="179" t="s">
        <v>215</v>
      </c>
      <c r="O107" s="180">
        <v>1</v>
      </c>
      <c r="P107" s="179" t="s">
        <v>216</v>
      </c>
    </row>
    <row r="108" spans="1:16">
      <c r="A108" s="1">
        <v>3</v>
      </c>
      <c r="B108" s="6" t="s">
        <v>56</v>
      </c>
      <c r="C108" s="17"/>
      <c r="D108" s="20">
        <v>633.36</v>
      </c>
      <c r="E108" s="9">
        <v>1</v>
      </c>
      <c r="F108" s="10">
        <v>47.7</v>
      </c>
      <c r="G108" s="10">
        <v>681.06000000000006</v>
      </c>
      <c r="H108" s="56">
        <v>1879</v>
      </c>
      <c r="I108" s="41">
        <v>2247000</v>
      </c>
      <c r="J108" s="22">
        <v>1</v>
      </c>
      <c r="K108" s="22">
        <v>4</v>
      </c>
      <c r="L108" s="22">
        <v>8</v>
      </c>
      <c r="M108" s="165">
        <v>4</v>
      </c>
      <c r="N108" s="179" t="s">
        <v>215</v>
      </c>
      <c r="O108" s="180">
        <v>1</v>
      </c>
      <c r="P108" s="179" t="s">
        <v>216</v>
      </c>
    </row>
    <row r="109" spans="1:16">
      <c r="A109" s="1">
        <v>4</v>
      </c>
      <c r="B109" s="6" t="s">
        <v>57</v>
      </c>
      <c r="C109" s="17"/>
      <c r="D109" s="20">
        <v>780.12</v>
      </c>
      <c r="E109" s="9">
        <v>2</v>
      </c>
      <c r="F109" s="10">
        <v>124.4</v>
      </c>
      <c r="G109" s="10">
        <v>904.52</v>
      </c>
      <c r="H109" s="56">
        <v>1886</v>
      </c>
      <c r="I109" s="41">
        <v>2985000</v>
      </c>
      <c r="J109" s="22">
        <v>1</v>
      </c>
      <c r="K109" s="22">
        <v>4</v>
      </c>
      <c r="L109" s="22">
        <v>9</v>
      </c>
      <c r="M109" s="165">
        <v>2</v>
      </c>
      <c r="N109" s="179" t="s">
        <v>215</v>
      </c>
      <c r="O109" s="180">
        <v>1</v>
      </c>
      <c r="P109" s="179" t="s">
        <v>216</v>
      </c>
    </row>
    <row r="110" spans="1:16">
      <c r="A110" s="1">
        <f>A109+1</f>
        <v>5</v>
      </c>
      <c r="B110" s="6" t="s">
        <v>58</v>
      </c>
      <c r="C110" s="17"/>
      <c r="D110" s="20">
        <v>3903.54</v>
      </c>
      <c r="E110" s="9">
        <v>1</v>
      </c>
      <c r="F110" s="10">
        <v>15.79</v>
      </c>
      <c r="G110" s="10">
        <v>3919.33</v>
      </c>
      <c r="H110" s="56">
        <v>1898</v>
      </c>
      <c r="I110" s="41">
        <v>12934000</v>
      </c>
      <c r="J110" s="22">
        <v>1</v>
      </c>
      <c r="K110" s="22">
        <v>5</v>
      </c>
      <c r="L110" s="22">
        <v>9</v>
      </c>
      <c r="M110" s="165">
        <v>5</v>
      </c>
      <c r="N110" s="179" t="s">
        <v>215</v>
      </c>
      <c r="O110" s="180">
        <v>1</v>
      </c>
      <c r="P110" s="179" t="s">
        <v>216</v>
      </c>
    </row>
    <row r="111" spans="1:16">
      <c r="A111" s="1">
        <f t="shared" ref="A111:A124" si="1">A110+1</f>
        <v>6</v>
      </c>
      <c r="B111" s="6" t="s">
        <v>59</v>
      </c>
      <c r="C111" s="17"/>
      <c r="D111" s="20">
        <v>386.46</v>
      </c>
      <c r="E111" s="9"/>
      <c r="F111" s="10"/>
      <c r="G111" s="10">
        <v>386.46</v>
      </c>
      <c r="H111" s="56">
        <v>1925</v>
      </c>
      <c r="I111" s="41">
        <v>1275000</v>
      </c>
      <c r="J111" s="22">
        <v>1</v>
      </c>
      <c r="K111" s="22">
        <v>4</v>
      </c>
      <c r="L111" s="22">
        <v>10</v>
      </c>
      <c r="M111" s="165">
        <v>3</v>
      </c>
      <c r="N111" s="179" t="s">
        <v>215</v>
      </c>
      <c r="O111" s="180">
        <v>1</v>
      </c>
      <c r="P111" s="179" t="s">
        <v>216</v>
      </c>
    </row>
    <row r="112" spans="1:16">
      <c r="A112" s="1">
        <f t="shared" si="1"/>
        <v>7</v>
      </c>
      <c r="B112" s="6" t="s">
        <v>60</v>
      </c>
      <c r="C112" s="17"/>
      <c r="D112" s="20">
        <v>529.49</v>
      </c>
      <c r="E112" s="9" t="s">
        <v>19</v>
      </c>
      <c r="F112" s="10" t="s">
        <v>19</v>
      </c>
      <c r="G112" s="10">
        <v>529.49</v>
      </c>
      <c r="H112" s="56">
        <v>2008</v>
      </c>
      <c r="I112" s="41">
        <v>1747000</v>
      </c>
      <c r="J112" s="22">
        <v>1</v>
      </c>
      <c r="K112" s="22">
        <v>5</v>
      </c>
      <c r="L112" s="22">
        <v>11</v>
      </c>
      <c r="M112" s="165">
        <v>1</v>
      </c>
      <c r="N112" s="179" t="s">
        <v>215</v>
      </c>
      <c r="O112" s="180">
        <v>1</v>
      </c>
      <c r="P112" s="179" t="s">
        <v>216</v>
      </c>
    </row>
    <row r="113" spans="1:21">
      <c r="A113" s="1">
        <f t="shared" si="1"/>
        <v>8</v>
      </c>
      <c r="B113" s="6" t="s">
        <v>61</v>
      </c>
      <c r="C113" s="17"/>
      <c r="D113" s="20">
        <v>2796.6</v>
      </c>
      <c r="E113" s="9">
        <v>2</v>
      </c>
      <c r="F113" s="10">
        <v>108</v>
      </c>
      <c r="G113" s="10">
        <v>2904.6</v>
      </c>
      <c r="H113" s="56">
        <v>2003</v>
      </c>
      <c r="I113" s="41">
        <v>9585000</v>
      </c>
      <c r="J113" s="22">
        <v>1</v>
      </c>
      <c r="K113" s="22">
        <v>6</v>
      </c>
      <c r="L113" s="22">
        <v>11</v>
      </c>
      <c r="M113" s="165">
        <v>5</v>
      </c>
      <c r="N113" s="179" t="s">
        <v>217</v>
      </c>
      <c r="O113" s="180">
        <v>1</v>
      </c>
      <c r="P113" s="179" t="s">
        <v>216</v>
      </c>
    </row>
    <row r="114" spans="1:21">
      <c r="A114" s="1">
        <f t="shared" si="1"/>
        <v>9</v>
      </c>
      <c r="B114" s="6" t="s">
        <v>62</v>
      </c>
      <c r="C114" s="17"/>
      <c r="D114" s="20">
        <v>263.58999999999997</v>
      </c>
      <c r="E114" s="9" t="s">
        <v>19</v>
      </c>
      <c r="F114" s="10" t="s">
        <v>19</v>
      </c>
      <c r="G114" s="10">
        <v>263.58999999999997</v>
      </c>
      <c r="H114" s="56">
        <v>1899</v>
      </c>
      <c r="I114" s="41">
        <v>870000</v>
      </c>
      <c r="J114" s="22">
        <v>1</v>
      </c>
      <c r="K114" s="22">
        <v>4</v>
      </c>
      <c r="L114" s="22">
        <v>8</v>
      </c>
      <c r="M114" s="165">
        <v>2</v>
      </c>
      <c r="N114" s="179" t="s">
        <v>215</v>
      </c>
      <c r="O114" s="180">
        <v>1</v>
      </c>
      <c r="P114" s="179" t="s">
        <v>216</v>
      </c>
    </row>
    <row r="115" spans="1:21">
      <c r="A115" s="1">
        <f t="shared" si="1"/>
        <v>10</v>
      </c>
      <c r="B115" s="6" t="s">
        <v>63</v>
      </c>
      <c r="C115" s="17"/>
      <c r="D115" s="20">
        <v>1330.73</v>
      </c>
      <c r="E115" s="9" t="s">
        <v>19</v>
      </c>
      <c r="F115" s="10" t="s">
        <v>19</v>
      </c>
      <c r="G115" s="10">
        <v>1330.73</v>
      </c>
      <c r="H115" s="56">
        <v>1906</v>
      </c>
      <c r="I115" s="41">
        <v>4391000</v>
      </c>
      <c r="J115" s="22">
        <v>1</v>
      </c>
      <c r="K115" s="22">
        <v>4</v>
      </c>
      <c r="L115" s="22">
        <v>8</v>
      </c>
      <c r="M115" s="165">
        <v>5</v>
      </c>
      <c r="N115" s="179" t="s">
        <v>215</v>
      </c>
      <c r="O115" s="180">
        <v>1</v>
      </c>
      <c r="P115" s="179" t="s">
        <v>216</v>
      </c>
    </row>
    <row r="116" spans="1:21">
      <c r="A116" s="1">
        <f t="shared" si="1"/>
        <v>11</v>
      </c>
      <c r="B116" s="6" t="s">
        <v>64</v>
      </c>
      <c r="C116" s="17"/>
      <c r="D116" s="20">
        <v>1194.8499999999999</v>
      </c>
      <c r="E116" s="9">
        <v>3</v>
      </c>
      <c r="F116" s="10">
        <v>90.7</v>
      </c>
      <c r="G116" s="10">
        <v>1285.55</v>
      </c>
      <c r="H116" s="56">
        <v>1897</v>
      </c>
      <c r="I116" s="41">
        <v>4242000</v>
      </c>
      <c r="J116" s="22">
        <v>1</v>
      </c>
      <c r="K116" s="22">
        <v>4</v>
      </c>
      <c r="L116" s="22">
        <v>8</v>
      </c>
      <c r="M116" s="165">
        <v>5</v>
      </c>
      <c r="N116" s="179" t="s">
        <v>215</v>
      </c>
      <c r="O116" s="180">
        <v>1</v>
      </c>
      <c r="P116" s="179" t="s">
        <v>216</v>
      </c>
    </row>
    <row r="117" spans="1:21">
      <c r="A117" s="1">
        <f t="shared" si="1"/>
        <v>12</v>
      </c>
      <c r="B117" s="6" t="s">
        <v>65</v>
      </c>
      <c r="C117" s="17"/>
      <c r="D117" s="20">
        <v>529.49</v>
      </c>
      <c r="E117" s="9"/>
      <c r="F117" s="10"/>
      <c r="G117" s="10">
        <v>529.49</v>
      </c>
      <c r="H117" s="56">
        <v>2012</v>
      </c>
      <c r="I117" s="41">
        <v>1747000</v>
      </c>
      <c r="J117" s="22">
        <v>1</v>
      </c>
      <c r="K117" s="22">
        <v>5</v>
      </c>
      <c r="L117" s="22">
        <v>11</v>
      </c>
      <c r="M117" s="165">
        <v>1</v>
      </c>
      <c r="N117" s="179" t="s">
        <v>217</v>
      </c>
      <c r="O117" s="180">
        <v>1</v>
      </c>
      <c r="P117" s="179" t="s">
        <v>216</v>
      </c>
    </row>
    <row r="118" spans="1:21">
      <c r="A118" s="1">
        <f t="shared" si="1"/>
        <v>13</v>
      </c>
      <c r="B118" s="6" t="s">
        <v>66</v>
      </c>
      <c r="C118" s="17"/>
      <c r="D118" s="20">
        <v>529.49</v>
      </c>
      <c r="E118" s="9" t="s">
        <v>19</v>
      </c>
      <c r="F118" s="10" t="s">
        <v>19</v>
      </c>
      <c r="G118" s="10">
        <v>529.49</v>
      </c>
      <c r="H118" s="56">
        <v>2010</v>
      </c>
      <c r="I118" s="41">
        <v>1747000</v>
      </c>
      <c r="J118" s="22">
        <v>1</v>
      </c>
      <c r="K118" s="22">
        <v>5</v>
      </c>
      <c r="L118" s="22">
        <v>11</v>
      </c>
      <c r="M118" s="165">
        <v>1</v>
      </c>
      <c r="N118" s="179" t="s">
        <v>217</v>
      </c>
      <c r="O118" s="180">
        <v>1</v>
      </c>
      <c r="P118" s="179" t="s">
        <v>216</v>
      </c>
    </row>
    <row r="119" spans="1:21">
      <c r="A119" s="1">
        <f t="shared" si="1"/>
        <v>14</v>
      </c>
      <c r="B119" s="6" t="s">
        <v>67</v>
      </c>
      <c r="C119" s="17"/>
      <c r="D119" s="20">
        <v>529.49</v>
      </c>
      <c r="E119" s="9" t="s">
        <v>19</v>
      </c>
      <c r="F119" s="10" t="s">
        <v>19</v>
      </c>
      <c r="G119" s="10">
        <v>529.49</v>
      </c>
      <c r="H119" s="56">
        <v>2009</v>
      </c>
      <c r="I119" s="41">
        <v>1747000</v>
      </c>
      <c r="J119" s="22">
        <v>1</v>
      </c>
      <c r="K119" s="22">
        <v>5</v>
      </c>
      <c r="L119" s="22">
        <v>11</v>
      </c>
      <c r="M119" s="165">
        <v>1</v>
      </c>
      <c r="N119" s="179" t="s">
        <v>217</v>
      </c>
      <c r="O119" s="180">
        <v>1</v>
      </c>
      <c r="P119" s="179" t="s">
        <v>216</v>
      </c>
    </row>
    <row r="120" spans="1:21">
      <c r="A120" s="1">
        <f t="shared" si="1"/>
        <v>15</v>
      </c>
      <c r="B120" s="6" t="s">
        <v>68</v>
      </c>
      <c r="C120" s="17"/>
      <c r="D120" s="20">
        <v>529.49</v>
      </c>
      <c r="E120" s="9"/>
      <c r="F120" s="10"/>
      <c r="G120" s="10">
        <v>529.49</v>
      </c>
      <c r="H120" s="56">
        <v>2012</v>
      </c>
      <c r="I120" s="41">
        <v>1747000</v>
      </c>
      <c r="J120" s="22">
        <v>1</v>
      </c>
      <c r="K120" s="22">
        <v>5</v>
      </c>
      <c r="L120" s="22">
        <v>11</v>
      </c>
      <c r="M120" s="165">
        <v>1</v>
      </c>
      <c r="N120" s="179" t="s">
        <v>217</v>
      </c>
      <c r="O120" s="180">
        <v>1</v>
      </c>
      <c r="P120" s="179" t="s">
        <v>216</v>
      </c>
    </row>
    <row r="121" spans="1:21">
      <c r="A121" s="1">
        <f t="shared" si="1"/>
        <v>16</v>
      </c>
      <c r="B121" s="6" t="s">
        <v>69</v>
      </c>
      <c r="C121" s="17"/>
      <c r="D121" s="20">
        <v>529.49</v>
      </c>
      <c r="E121" s="9" t="s">
        <v>19</v>
      </c>
      <c r="F121" s="10" t="s">
        <v>19</v>
      </c>
      <c r="G121" s="10">
        <v>529.49</v>
      </c>
      <c r="H121" s="56">
        <v>2010</v>
      </c>
      <c r="I121" s="41">
        <v>1747000</v>
      </c>
      <c r="J121" s="22">
        <v>1</v>
      </c>
      <c r="K121" s="22">
        <v>5</v>
      </c>
      <c r="L121" s="22">
        <v>11</v>
      </c>
      <c r="M121" s="165">
        <v>1</v>
      </c>
      <c r="N121" s="179" t="s">
        <v>217</v>
      </c>
      <c r="O121" s="180">
        <v>1</v>
      </c>
      <c r="P121" s="179" t="s">
        <v>216</v>
      </c>
    </row>
    <row r="122" spans="1:21">
      <c r="A122" s="1">
        <f t="shared" si="1"/>
        <v>17</v>
      </c>
      <c r="B122" s="6" t="s">
        <v>70</v>
      </c>
      <c r="C122" s="17"/>
      <c r="D122" s="20">
        <v>223.57</v>
      </c>
      <c r="E122" s="9" t="s">
        <v>19</v>
      </c>
      <c r="F122" s="10" t="s">
        <v>19</v>
      </c>
      <c r="G122" s="10">
        <v>223.57</v>
      </c>
      <c r="H122" s="56">
        <v>1873</v>
      </c>
      <c r="I122" s="41">
        <v>738000</v>
      </c>
      <c r="J122" s="22">
        <v>1</v>
      </c>
      <c r="K122" s="22">
        <v>4</v>
      </c>
      <c r="L122" s="22">
        <v>8</v>
      </c>
      <c r="M122" s="165">
        <v>3</v>
      </c>
      <c r="N122" s="179" t="s">
        <v>215</v>
      </c>
      <c r="O122" s="180">
        <v>1</v>
      </c>
      <c r="P122" s="179" t="s">
        <v>216</v>
      </c>
    </row>
    <row r="123" spans="1:21">
      <c r="A123" s="1">
        <f t="shared" si="1"/>
        <v>18</v>
      </c>
      <c r="B123" s="6" t="s">
        <v>71</v>
      </c>
      <c r="C123" s="17"/>
      <c r="D123" s="20">
        <v>689.85</v>
      </c>
      <c r="E123" s="9">
        <v>1</v>
      </c>
      <c r="F123" s="10">
        <v>89.5</v>
      </c>
      <c r="G123" s="10">
        <v>779.35</v>
      </c>
      <c r="H123" s="56">
        <v>1897</v>
      </c>
      <c r="I123" s="41">
        <v>2572000</v>
      </c>
      <c r="J123" s="22">
        <v>1</v>
      </c>
      <c r="K123" s="22">
        <v>4</v>
      </c>
      <c r="L123" s="22">
        <v>8</v>
      </c>
      <c r="M123" s="165">
        <v>4</v>
      </c>
      <c r="N123" s="179" t="s">
        <v>215</v>
      </c>
      <c r="O123" s="180">
        <v>1</v>
      </c>
      <c r="P123" s="179" t="s">
        <v>216</v>
      </c>
    </row>
    <row r="124" spans="1:21">
      <c r="A124" s="1">
        <f t="shared" si="1"/>
        <v>19</v>
      </c>
      <c r="B124" s="6" t="s">
        <v>72</v>
      </c>
      <c r="C124" s="17"/>
      <c r="D124" s="20">
        <v>369.01</v>
      </c>
      <c r="E124" s="9" t="s">
        <v>19</v>
      </c>
      <c r="F124" s="10" t="s">
        <v>19</v>
      </c>
      <c r="G124" s="10">
        <v>369.01</v>
      </c>
      <c r="H124" s="56">
        <v>1911</v>
      </c>
      <c r="I124" s="41">
        <v>1218000</v>
      </c>
      <c r="J124" s="22">
        <v>1</v>
      </c>
      <c r="K124" s="22">
        <v>4</v>
      </c>
      <c r="L124" s="22">
        <v>8</v>
      </c>
      <c r="M124" s="165">
        <v>3</v>
      </c>
      <c r="N124" s="179" t="s">
        <v>215</v>
      </c>
      <c r="O124" s="180">
        <v>1</v>
      </c>
      <c r="P124" s="179" t="s">
        <v>216</v>
      </c>
    </row>
    <row r="125" spans="1:21">
      <c r="A125" s="15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21">
      <c r="A126" s="15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21">
      <c r="A127" s="185" t="s">
        <v>28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6"/>
      <c r="O127" s="16"/>
      <c r="P127" s="16"/>
    </row>
    <row r="128" spans="1:21" ht="33.75">
      <c r="A128" s="1" t="s">
        <v>1</v>
      </c>
      <c r="B128" s="24" t="s">
        <v>2</v>
      </c>
      <c r="C128" s="57" t="s">
        <v>73</v>
      </c>
      <c r="D128" s="17"/>
      <c r="E128" s="17"/>
      <c r="F128" s="17"/>
      <c r="G128" s="17"/>
      <c r="H128" s="55" t="s">
        <v>7</v>
      </c>
      <c r="I128" s="4" t="s">
        <v>8</v>
      </c>
      <c r="J128" s="5" t="s">
        <v>9</v>
      </c>
      <c r="K128" s="5" t="s">
        <v>10</v>
      </c>
      <c r="L128" s="5" t="s">
        <v>11</v>
      </c>
      <c r="M128" s="163" t="s">
        <v>12</v>
      </c>
      <c r="N128" s="178"/>
      <c r="O128" s="178"/>
      <c r="P128" s="178"/>
      <c r="Q128" s="42"/>
      <c r="R128" s="42"/>
      <c r="S128" s="42"/>
      <c r="T128" s="42"/>
      <c r="U128" s="42"/>
    </row>
    <row r="129" spans="1:21">
      <c r="A129" s="19">
        <v>1</v>
      </c>
      <c r="B129" s="6" t="s">
        <v>74</v>
      </c>
      <c r="C129" s="58">
        <v>83.57</v>
      </c>
      <c r="D129" s="17"/>
      <c r="E129" s="17"/>
      <c r="F129" s="17"/>
      <c r="G129" s="17"/>
      <c r="H129" s="7">
        <v>1972</v>
      </c>
      <c r="I129" s="59">
        <v>92000</v>
      </c>
      <c r="J129" s="22">
        <v>1</v>
      </c>
      <c r="K129" s="22">
        <v>4</v>
      </c>
      <c r="L129" s="22">
        <v>7</v>
      </c>
      <c r="M129" s="165">
        <v>5</v>
      </c>
      <c r="N129" s="182" t="s">
        <v>215</v>
      </c>
      <c r="O129" s="183">
        <v>1</v>
      </c>
      <c r="P129" s="182" t="s">
        <v>219</v>
      </c>
      <c r="Q129" s="43"/>
      <c r="R129" s="43"/>
      <c r="S129" s="43"/>
      <c r="T129" s="43"/>
      <c r="U129" s="43"/>
    </row>
    <row r="130" spans="1:21">
      <c r="A130" s="15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21">
      <c r="A131" s="15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21">
      <c r="A132" s="196" t="s">
        <v>30</v>
      </c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6"/>
      <c r="O132" s="16"/>
      <c r="P132" s="16"/>
    </row>
    <row r="133" spans="1:21" ht="22.5">
      <c r="A133" s="23" t="s">
        <v>1</v>
      </c>
      <c r="B133" s="24" t="s">
        <v>75</v>
      </c>
      <c r="C133" s="17"/>
      <c r="D133" s="3" t="s">
        <v>31</v>
      </c>
      <c r="E133" s="3" t="s">
        <v>4</v>
      </c>
      <c r="F133" s="17"/>
      <c r="G133" s="17"/>
      <c r="H133" s="3" t="s">
        <v>7</v>
      </c>
      <c r="I133" s="4" t="s">
        <v>8</v>
      </c>
      <c r="J133" s="5" t="s">
        <v>9</v>
      </c>
      <c r="K133" s="5" t="s">
        <v>10</v>
      </c>
      <c r="L133" s="5" t="s">
        <v>11</v>
      </c>
      <c r="M133" s="163" t="s">
        <v>12</v>
      </c>
      <c r="N133" s="176"/>
      <c r="O133" s="176"/>
      <c r="P133" s="176"/>
    </row>
    <row r="134" spans="1:21">
      <c r="A134" s="19">
        <v>1</v>
      </c>
      <c r="B134" s="6" t="s">
        <v>76</v>
      </c>
      <c r="C134" s="17"/>
      <c r="D134" s="20">
        <v>214.8</v>
      </c>
      <c r="E134" s="9">
        <v>1</v>
      </c>
      <c r="F134" s="17"/>
      <c r="G134" s="17"/>
      <c r="H134" s="56">
        <v>1986</v>
      </c>
      <c r="I134" s="21">
        <v>709000</v>
      </c>
      <c r="J134" s="22">
        <v>1</v>
      </c>
      <c r="K134" s="22">
        <v>4</v>
      </c>
      <c r="L134" s="22">
        <v>8</v>
      </c>
      <c r="M134" s="165"/>
      <c r="N134" s="179" t="s">
        <v>215</v>
      </c>
      <c r="O134" s="181">
        <v>1</v>
      </c>
      <c r="P134" s="179" t="s">
        <v>219</v>
      </c>
    </row>
    <row r="135" spans="1:21">
      <c r="A135" s="15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21">
      <c r="A136" s="15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21">
      <c r="A137" s="198" t="s">
        <v>77</v>
      </c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6"/>
      <c r="O137" s="16"/>
      <c r="P137" s="16"/>
    </row>
    <row r="138" spans="1:21">
      <c r="A138" s="15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21">
      <c r="A139" s="185" t="s">
        <v>0</v>
      </c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6"/>
      <c r="O139" s="16"/>
      <c r="P139" s="16"/>
    </row>
    <row r="140" spans="1:21" ht="22.5">
      <c r="A140" s="1" t="s">
        <v>1</v>
      </c>
      <c r="B140" s="24" t="s">
        <v>2</v>
      </c>
      <c r="C140" s="17"/>
      <c r="D140" s="3" t="s">
        <v>53</v>
      </c>
      <c r="E140" s="3" t="s">
        <v>4</v>
      </c>
      <c r="F140" s="3" t="s">
        <v>5</v>
      </c>
      <c r="G140" s="3" t="s">
        <v>6</v>
      </c>
      <c r="H140" s="55" t="s">
        <v>7</v>
      </c>
      <c r="I140" s="39" t="s">
        <v>38</v>
      </c>
      <c r="J140" s="5" t="s">
        <v>9</v>
      </c>
      <c r="K140" s="5" t="s">
        <v>10</v>
      </c>
      <c r="L140" s="5" t="s">
        <v>11</v>
      </c>
      <c r="M140" s="163" t="s">
        <v>12</v>
      </c>
      <c r="N140" s="176"/>
      <c r="O140" s="176"/>
      <c r="P140" s="176"/>
    </row>
    <row r="141" spans="1:21">
      <c r="A141" s="19">
        <v>1</v>
      </c>
      <c r="B141" s="6" t="s">
        <v>74</v>
      </c>
      <c r="C141" s="17"/>
      <c r="D141" s="20">
        <v>589.72</v>
      </c>
      <c r="E141" s="9" t="s">
        <v>19</v>
      </c>
      <c r="F141" s="10" t="s">
        <v>19</v>
      </c>
      <c r="G141" s="10">
        <v>589.72</v>
      </c>
      <c r="H141" s="56">
        <v>1887</v>
      </c>
      <c r="I141" s="41">
        <v>584000</v>
      </c>
      <c r="J141" s="22">
        <v>1</v>
      </c>
      <c r="K141" s="22">
        <v>4</v>
      </c>
      <c r="L141" s="22">
        <v>8</v>
      </c>
      <c r="M141" s="165">
        <v>5</v>
      </c>
      <c r="N141" s="179" t="s">
        <v>215</v>
      </c>
      <c r="O141" s="180">
        <v>1</v>
      </c>
      <c r="P141" s="179" t="s">
        <v>216</v>
      </c>
    </row>
    <row r="142" spans="1:21">
      <c r="A142" s="19">
        <v>2</v>
      </c>
      <c r="B142" s="6" t="s">
        <v>78</v>
      </c>
      <c r="C142" s="17"/>
      <c r="D142" s="20">
        <v>819.15</v>
      </c>
      <c r="E142" s="9">
        <v>1</v>
      </c>
      <c r="F142" s="10">
        <v>63.12</v>
      </c>
      <c r="G142" s="10">
        <v>882.27</v>
      </c>
      <c r="H142" s="56">
        <v>1899</v>
      </c>
      <c r="I142" s="41">
        <v>873000</v>
      </c>
      <c r="J142" s="22">
        <v>1</v>
      </c>
      <c r="K142" s="22">
        <v>4</v>
      </c>
      <c r="L142" s="22">
        <v>8</v>
      </c>
      <c r="M142" s="165">
        <v>4</v>
      </c>
      <c r="N142" s="179" t="s">
        <v>215</v>
      </c>
      <c r="O142" s="180">
        <v>1</v>
      </c>
      <c r="P142" s="179" t="s">
        <v>216</v>
      </c>
    </row>
    <row r="143" spans="1:21">
      <c r="A143" s="19">
        <v>3</v>
      </c>
      <c r="B143" s="6" t="s">
        <v>79</v>
      </c>
      <c r="C143" s="17"/>
      <c r="D143" s="20">
        <v>1183.4100000000001</v>
      </c>
      <c r="E143" s="9" t="s">
        <v>19</v>
      </c>
      <c r="F143" s="10" t="s">
        <v>19</v>
      </c>
      <c r="G143" s="10">
        <v>1183.4100000000001</v>
      </c>
      <c r="H143" s="56">
        <v>1891</v>
      </c>
      <c r="I143" s="41">
        <v>1172000</v>
      </c>
      <c r="J143" s="22">
        <v>1</v>
      </c>
      <c r="K143" s="22">
        <v>4</v>
      </c>
      <c r="L143" s="22">
        <v>8</v>
      </c>
      <c r="M143" s="165">
        <v>4</v>
      </c>
      <c r="N143" s="179" t="s">
        <v>215</v>
      </c>
      <c r="O143" s="180">
        <v>1</v>
      </c>
      <c r="P143" s="179" t="s">
        <v>216</v>
      </c>
    </row>
    <row r="144" spans="1:21">
      <c r="A144" s="19">
        <v>4</v>
      </c>
      <c r="B144" s="6" t="s">
        <v>80</v>
      </c>
      <c r="C144" s="17"/>
      <c r="D144" s="60">
        <v>482.26</v>
      </c>
      <c r="E144" s="9">
        <v>1</v>
      </c>
      <c r="F144" s="10">
        <v>16</v>
      </c>
      <c r="G144" s="10">
        <v>498.26</v>
      </c>
      <c r="H144" s="56">
        <v>1857</v>
      </c>
      <c r="I144" s="41">
        <v>493000</v>
      </c>
      <c r="J144" s="22">
        <v>1</v>
      </c>
      <c r="K144" s="22">
        <v>4</v>
      </c>
      <c r="L144" s="22">
        <v>8</v>
      </c>
      <c r="M144" s="165">
        <v>4</v>
      </c>
      <c r="N144" s="179" t="s">
        <v>215</v>
      </c>
      <c r="O144" s="180">
        <v>1</v>
      </c>
      <c r="P144" s="179" t="s">
        <v>216</v>
      </c>
    </row>
    <row r="145" spans="1:16">
      <c r="A145" s="19">
        <v>5</v>
      </c>
      <c r="B145" s="6" t="s">
        <v>81</v>
      </c>
      <c r="C145" s="17"/>
      <c r="D145" s="20">
        <v>603.19000000000005</v>
      </c>
      <c r="E145" s="9" t="s">
        <v>19</v>
      </c>
      <c r="F145" s="10" t="s">
        <v>19</v>
      </c>
      <c r="G145" s="10">
        <v>603.19000000000005</v>
      </c>
      <c r="H145" s="56">
        <v>1840</v>
      </c>
      <c r="I145" s="41">
        <v>597000</v>
      </c>
      <c r="J145" s="22">
        <v>1</v>
      </c>
      <c r="K145" s="22">
        <v>4</v>
      </c>
      <c r="L145" s="22">
        <v>8</v>
      </c>
      <c r="M145" s="165">
        <v>3</v>
      </c>
      <c r="N145" s="179" t="s">
        <v>215</v>
      </c>
      <c r="O145" s="180">
        <v>1</v>
      </c>
      <c r="P145" s="179" t="s">
        <v>216</v>
      </c>
    </row>
    <row r="146" spans="1:16">
      <c r="A146" s="19">
        <v>6</v>
      </c>
      <c r="B146" s="6" t="s">
        <v>82</v>
      </c>
      <c r="C146" s="17"/>
      <c r="D146" s="20">
        <v>517.24</v>
      </c>
      <c r="E146" s="9" t="s">
        <v>19</v>
      </c>
      <c r="F146" s="10" t="s">
        <v>19</v>
      </c>
      <c r="G146" s="10">
        <v>517.24</v>
      </c>
      <c r="H146" s="56">
        <v>1900</v>
      </c>
      <c r="I146" s="41">
        <v>597000</v>
      </c>
      <c r="J146" s="22">
        <v>1</v>
      </c>
      <c r="K146" s="22">
        <v>4</v>
      </c>
      <c r="L146" s="22">
        <v>8</v>
      </c>
      <c r="M146" s="165">
        <v>2</v>
      </c>
      <c r="N146" s="179" t="s">
        <v>215</v>
      </c>
      <c r="O146" s="180">
        <v>1</v>
      </c>
      <c r="P146" s="179" t="s">
        <v>216</v>
      </c>
    </row>
    <row r="147" spans="1:16">
      <c r="A147" s="19">
        <v>7</v>
      </c>
      <c r="B147" s="6" t="s">
        <v>83</v>
      </c>
      <c r="C147" s="17"/>
      <c r="D147" s="20">
        <v>505.26</v>
      </c>
      <c r="E147" s="9" t="s">
        <v>19</v>
      </c>
      <c r="F147" s="10" t="s">
        <v>19</v>
      </c>
      <c r="G147" s="10">
        <v>505.26</v>
      </c>
      <c r="H147" s="56">
        <v>1898</v>
      </c>
      <c r="I147" s="41">
        <v>500000</v>
      </c>
      <c r="J147" s="22">
        <v>1</v>
      </c>
      <c r="K147" s="22">
        <v>4</v>
      </c>
      <c r="L147" s="22">
        <v>8</v>
      </c>
      <c r="M147" s="165">
        <v>4</v>
      </c>
      <c r="N147" s="179" t="s">
        <v>215</v>
      </c>
      <c r="O147" s="180">
        <v>1</v>
      </c>
      <c r="P147" s="179" t="s">
        <v>216</v>
      </c>
    </row>
    <row r="148" spans="1:16">
      <c r="A148" s="19">
        <v>8</v>
      </c>
      <c r="B148" s="6" t="s">
        <v>84</v>
      </c>
      <c r="C148" s="17"/>
      <c r="D148" s="20">
        <v>150.35</v>
      </c>
      <c r="E148" s="9" t="s">
        <v>19</v>
      </c>
      <c r="F148" s="10" t="s">
        <v>19</v>
      </c>
      <c r="G148" s="10">
        <v>150.35</v>
      </c>
      <c r="H148" s="56">
        <v>1945</v>
      </c>
      <c r="I148" s="41">
        <v>223000</v>
      </c>
      <c r="J148" s="22">
        <v>1</v>
      </c>
      <c r="K148" s="22">
        <v>4</v>
      </c>
      <c r="L148" s="22">
        <v>8</v>
      </c>
      <c r="M148" s="165">
        <v>1</v>
      </c>
      <c r="N148" s="179" t="s">
        <v>215</v>
      </c>
      <c r="O148" s="180">
        <v>1</v>
      </c>
      <c r="P148" s="179" t="s">
        <v>216</v>
      </c>
    </row>
    <row r="149" spans="1:16">
      <c r="A149" s="19">
        <v>9</v>
      </c>
      <c r="B149" s="6" t="s">
        <v>85</v>
      </c>
      <c r="C149" s="17"/>
      <c r="D149" s="20">
        <v>1279.96</v>
      </c>
      <c r="E149" s="9" t="s">
        <v>19</v>
      </c>
      <c r="F149" s="10" t="s">
        <v>19</v>
      </c>
      <c r="G149" s="10">
        <v>1279.96</v>
      </c>
      <c r="H149" s="56">
        <v>1906</v>
      </c>
      <c r="I149" s="41">
        <v>1478000</v>
      </c>
      <c r="J149" s="22">
        <v>1</v>
      </c>
      <c r="K149" s="22">
        <v>4</v>
      </c>
      <c r="L149" s="22">
        <v>8</v>
      </c>
      <c r="M149" s="165">
        <v>4</v>
      </c>
      <c r="N149" s="179" t="s">
        <v>215</v>
      </c>
      <c r="O149" s="180">
        <v>1</v>
      </c>
      <c r="P149" s="179" t="s">
        <v>216</v>
      </c>
    </row>
    <row r="150" spans="1:16">
      <c r="A150" s="19">
        <v>10</v>
      </c>
      <c r="B150" s="6" t="s">
        <v>86</v>
      </c>
      <c r="C150" s="17"/>
      <c r="D150" s="20">
        <v>246.85</v>
      </c>
      <c r="E150" s="9" t="s">
        <v>19</v>
      </c>
      <c r="F150" s="10" t="s">
        <v>19</v>
      </c>
      <c r="G150" s="10">
        <v>246.85</v>
      </c>
      <c r="H150" s="56">
        <v>1899</v>
      </c>
      <c r="I150" s="41">
        <v>245000</v>
      </c>
      <c r="J150" s="22">
        <v>1</v>
      </c>
      <c r="K150" s="22">
        <v>4</v>
      </c>
      <c r="L150" s="22">
        <v>11</v>
      </c>
      <c r="M150" s="165">
        <v>2</v>
      </c>
      <c r="N150" s="179" t="s">
        <v>215</v>
      </c>
      <c r="O150" s="180">
        <v>1</v>
      </c>
      <c r="P150" s="179" t="s">
        <v>216</v>
      </c>
    </row>
    <row r="151" spans="1:16">
      <c r="A151" s="19">
        <v>11</v>
      </c>
      <c r="B151" s="6" t="s">
        <v>87</v>
      </c>
      <c r="C151" s="17"/>
      <c r="D151" s="20">
        <v>1185.44</v>
      </c>
      <c r="E151" s="9" t="s">
        <v>19</v>
      </c>
      <c r="F151" s="10" t="s">
        <v>19</v>
      </c>
      <c r="G151" s="10">
        <v>1185.44</v>
      </c>
      <c r="H151" s="56">
        <v>1898</v>
      </c>
      <c r="I151" s="41">
        <v>1174000</v>
      </c>
      <c r="J151" s="22">
        <v>1</v>
      </c>
      <c r="K151" s="22">
        <v>4</v>
      </c>
      <c r="L151" s="22">
        <v>8</v>
      </c>
      <c r="M151" s="165">
        <v>4</v>
      </c>
      <c r="N151" s="179" t="s">
        <v>215</v>
      </c>
      <c r="O151" s="180">
        <v>1</v>
      </c>
      <c r="P151" s="179" t="s">
        <v>216</v>
      </c>
    </row>
    <row r="152" spans="1:16">
      <c r="A152" s="19">
        <v>12</v>
      </c>
      <c r="B152" s="6" t="s">
        <v>88</v>
      </c>
      <c r="C152" s="17"/>
      <c r="D152" s="20">
        <v>477.23</v>
      </c>
      <c r="E152" s="9" t="s">
        <v>19</v>
      </c>
      <c r="F152" s="10" t="s">
        <v>19</v>
      </c>
      <c r="G152" s="10">
        <v>477.23</v>
      </c>
      <c r="H152" s="56">
        <v>1901</v>
      </c>
      <c r="I152" s="41">
        <v>551000</v>
      </c>
      <c r="J152" s="22">
        <v>1</v>
      </c>
      <c r="K152" s="22">
        <v>4</v>
      </c>
      <c r="L152" s="22">
        <v>10</v>
      </c>
      <c r="M152" s="165">
        <v>3</v>
      </c>
      <c r="N152" s="179" t="s">
        <v>215</v>
      </c>
      <c r="O152" s="180">
        <v>1</v>
      </c>
      <c r="P152" s="179" t="s">
        <v>216</v>
      </c>
    </row>
    <row r="153" spans="1:16">
      <c r="A153" s="19">
        <v>13</v>
      </c>
      <c r="B153" s="6" t="s">
        <v>89</v>
      </c>
      <c r="C153" s="17"/>
      <c r="D153" s="20">
        <v>573.19000000000005</v>
      </c>
      <c r="E153" s="9">
        <v>2</v>
      </c>
      <c r="F153" s="10">
        <v>168.11</v>
      </c>
      <c r="G153" s="10">
        <v>741.30000000000007</v>
      </c>
      <c r="H153" s="56">
        <v>1886</v>
      </c>
      <c r="I153" s="41">
        <v>734000</v>
      </c>
      <c r="J153" s="22">
        <v>1</v>
      </c>
      <c r="K153" s="22">
        <v>4</v>
      </c>
      <c r="L153" s="22">
        <v>8</v>
      </c>
      <c r="M153" s="165">
        <v>4</v>
      </c>
      <c r="N153" s="179" t="s">
        <v>215</v>
      </c>
      <c r="O153" s="180">
        <v>1</v>
      </c>
      <c r="P153" s="179" t="s">
        <v>216</v>
      </c>
    </row>
    <row r="154" spans="1:16">
      <c r="A154" s="19">
        <v>14</v>
      </c>
      <c r="B154" s="6" t="s">
        <v>90</v>
      </c>
      <c r="C154" s="17"/>
      <c r="D154" s="20">
        <v>560.02</v>
      </c>
      <c r="E154" s="9">
        <v>2</v>
      </c>
      <c r="F154" s="10">
        <v>112.5</v>
      </c>
      <c r="G154" s="10">
        <v>672.52</v>
      </c>
      <c r="H154" s="56">
        <v>1897</v>
      </c>
      <c r="I154" s="41">
        <v>666000</v>
      </c>
      <c r="J154" s="22">
        <v>1</v>
      </c>
      <c r="K154" s="22">
        <v>4</v>
      </c>
      <c r="L154" s="22"/>
      <c r="M154" s="165">
        <v>4</v>
      </c>
      <c r="N154" s="179" t="s">
        <v>215</v>
      </c>
      <c r="O154" s="180">
        <v>1</v>
      </c>
      <c r="P154" s="179" t="s">
        <v>216</v>
      </c>
    </row>
    <row r="155" spans="1:16">
      <c r="A155" s="19">
        <v>15</v>
      </c>
      <c r="B155" s="6" t="s">
        <v>91</v>
      </c>
      <c r="C155" s="17"/>
      <c r="D155" s="20">
        <v>256.14999999999998</v>
      </c>
      <c r="E155" s="9" t="s">
        <v>19</v>
      </c>
      <c r="F155" s="10" t="s">
        <v>19</v>
      </c>
      <c r="G155" s="10">
        <v>256.14999999999998</v>
      </c>
      <c r="H155" s="56">
        <v>1908</v>
      </c>
      <c r="I155" s="41">
        <v>296000</v>
      </c>
      <c r="J155" s="22">
        <v>1</v>
      </c>
      <c r="K155" s="22">
        <v>4</v>
      </c>
      <c r="L155" s="22">
        <v>8</v>
      </c>
      <c r="M155" s="165">
        <v>4</v>
      </c>
      <c r="N155" s="179" t="s">
        <v>215</v>
      </c>
      <c r="O155" s="180">
        <v>1</v>
      </c>
      <c r="P155" s="179" t="s">
        <v>216</v>
      </c>
    </row>
    <row r="156" spans="1:16">
      <c r="A156" s="19">
        <v>16</v>
      </c>
      <c r="B156" s="6" t="s">
        <v>92</v>
      </c>
      <c r="C156" s="17"/>
      <c r="D156" s="20">
        <v>305.20999999999998</v>
      </c>
      <c r="E156" s="9">
        <v>3</v>
      </c>
      <c r="F156" s="10">
        <v>79.2</v>
      </c>
      <c r="G156" s="10">
        <v>384.40999999999997</v>
      </c>
      <c r="H156" s="56">
        <v>1887</v>
      </c>
      <c r="I156" s="41">
        <v>381000</v>
      </c>
      <c r="J156" s="22">
        <v>1</v>
      </c>
      <c r="K156" s="22">
        <v>4</v>
      </c>
      <c r="L156" s="22">
        <v>8</v>
      </c>
      <c r="M156" s="165">
        <v>3</v>
      </c>
      <c r="N156" s="179" t="s">
        <v>215</v>
      </c>
      <c r="O156" s="180">
        <v>1</v>
      </c>
      <c r="P156" s="179" t="s">
        <v>216</v>
      </c>
    </row>
    <row r="157" spans="1:16">
      <c r="A157" s="19">
        <v>17</v>
      </c>
      <c r="B157" s="6" t="s">
        <v>93</v>
      </c>
      <c r="C157" s="17"/>
      <c r="D157" s="20">
        <v>291.29000000000002</v>
      </c>
      <c r="E157" s="9">
        <v>1</v>
      </c>
      <c r="F157" s="10">
        <v>44</v>
      </c>
      <c r="G157" s="10">
        <v>335.29</v>
      </c>
      <c r="H157" s="56">
        <v>1914</v>
      </c>
      <c r="I157" s="41">
        <v>387000</v>
      </c>
      <c r="J157" s="22">
        <v>1</v>
      </c>
      <c r="K157" s="22">
        <v>4</v>
      </c>
      <c r="L157" s="22">
        <v>8</v>
      </c>
      <c r="M157" s="165">
        <v>2</v>
      </c>
      <c r="N157" s="179" t="s">
        <v>215</v>
      </c>
      <c r="O157" s="180">
        <v>1</v>
      </c>
      <c r="P157" s="179" t="s">
        <v>216</v>
      </c>
    </row>
    <row r="158" spans="1:16">
      <c r="A158" s="19">
        <v>18</v>
      </c>
      <c r="B158" s="6" t="s">
        <v>94</v>
      </c>
      <c r="C158" s="17"/>
      <c r="D158" s="20">
        <v>746.15</v>
      </c>
      <c r="E158" s="9">
        <v>4</v>
      </c>
      <c r="F158" s="10">
        <v>174.95</v>
      </c>
      <c r="G158" s="10">
        <v>921.09999999999991</v>
      </c>
      <c r="H158" s="56">
        <v>1901</v>
      </c>
      <c r="I158" s="41">
        <v>1064000</v>
      </c>
      <c r="J158" s="22">
        <v>1</v>
      </c>
      <c r="K158" s="22">
        <v>4</v>
      </c>
      <c r="L158" s="22">
        <v>8</v>
      </c>
      <c r="M158" s="165">
        <v>5</v>
      </c>
      <c r="N158" s="179" t="s">
        <v>215</v>
      </c>
      <c r="O158" s="180">
        <v>1</v>
      </c>
      <c r="P158" s="179" t="s">
        <v>216</v>
      </c>
    </row>
    <row r="159" spans="1:16">
      <c r="A159" s="19">
        <v>19</v>
      </c>
      <c r="B159" s="6" t="s">
        <v>95</v>
      </c>
      <c r="C159" s="17"/>
      <c r="D159" s="20">
        <v>612.79</v>
      </c>
      <c r="E159" s="9">
        <v>4</v>
      </c>
      <c r="F159" s="10">
        <v>196.12</v>
      </c>
      <c r="G159" s="10">
        <v>808.91</v>
      </c>
      <c r="H159" s="56">
        <v>1911</v>
      </c>
      <c r="I159" s="41">
        <v>934000</v>
      </c>
      <c r="J159" s="22">
        <v>1</v>
      </c>
      <c r="K159" s="22">
        <v>4</v>
      </c>
      <c r="L159" s="22">
        <v>8</v>
      </c>
      <c r="M159" s="165">
        <v>4</v>
      </c>
      <c r="N159" s="179" t="s">
        <v>215</v>
      </c>
      <c r="O159" s="180">
        <v>1</v>
      </c>
      <c r="P159" s="179" t="s">
        <v>216</v>
      </c>
    </row>
    <row r="160" spans="1:16">
      <c r="A160" s="19">
        <v>20</v>
      </c>
      <c r="B160" s="6" t="s">
        <v>96</v>
      </c>
      <c r="C160" s="17"/>
      <c r="D160" s="20">
        <v>531.20000000000005</v>
      </c>
      <c r="E160" s="9">
        <v>1</v>
      </c>
      <c r="F160" s="10">
        <v>40</v>
      </c>
      <c r="G160" s="10">
        <v>571.20000000000005</v>
      </c>
      <c r="H160" s="56">
        <v>1914</v>
      </c>
      <c r="I160" s="41">
        <v>660000</v>
      </c>
      <c r="J160" s="22">
        <v>1</v>
      </c>
      <c r="K160" s="22">
        <v>4</v>
      </c>
      <c r="L160" s="22">
        <v>8</v>
      </c>
      <c r="M160" s="165">
        <v>3</v>
      </c>
      <c r="N160" s="179" t="s">
        <v>215</v>
      </c>
      <c r="O160" s="180">
        <v>1</v>
      </c>
      <c r="P160" s="179" t="s">
        <v>216</v>
      </c>
    </row>
    <row r="161" spans="1:16">
      <c r="A161" s="19">
        <v>21</v>
      </c>
      <c r="B161" s="6" t="s">
        <v>97</v>
      </c>
      <c r="C161" s="17"/>
      <c r="D161" s="20"/>
      <c r="E161" s="9">
        <v>1</v>
      </c>
      <c r="F161" s="10">
        <v>240.5</v>
      </c>
      <c r="G161" s="10">
        <v>240.5</v>
      </c>
      <c r="H161" s="56">
        <v>1885</v>
      </c>
      <c r="I161" s="41">
        <v>238000</v>
      </c>
      <c r="J161" s="22">
        <v>1</v>
      </c>
      <c r="K161" s="22">
        <v>4</v>
      </c>
      <c r="L161" s="22">
        <v>8</v>
      </c>
      <c r="M161" s="165">
        <v>4</v>
      </c>
      <c r="N161" s="179" t="s">
        <v>215</v>
      </c>
      <c r="O161" s="180">
        <v>1</v>
      </c>
      <c r="P161" s="179" t="s">
        <v>216</v>
      </c>
    </row>
    <row r="162" spans="1:16">
      <c r="A162" s="19">
        <v>22</v>
      </c>
      <c r="B162" s="6" t="s">
        <v>211</v>
      </c>
      <c r="C162" s="17"/>
      <c r="D162" s="20">
        <v>759.67</v>
      </c>
      <c r="E162" s="9"/>
      <c r="F162" s="10"/>
      <c r="G162" s="10">
        <v>759.67</v>
      </c>
      <c r="H162" s="56">
        <v>1885</v>
      </c>
      <c r="I162" s="41">
        <v>820000</v>
      </c>
      <c r="J162" s="22">
        <v>1</v>
      </c>
      <c r="K162" s="22">
        <v>4</v>
      </c>
      <c r="L162" s="22">
        <v>8</v>
      </c>
      <c r="M162" s="165">
        <v>4</v>
      </c>
      <c r="N162" s="179" t="s">
        <v>215</v>
      </c>
      <c r="O162" s="180">
        <v>1</v>
      </c>
      <c r="P162" s="179" t="s">
        <v>216</v>
      </c>
    </row>
    <row r="163" spans="1:16">
      <c r="A163" s="19">
        <v>23</v>
      </c>
      <c r="B163" s="6" t="s">
        <v>98</v>
      </c>
      <c r="C163" s="17"/>
      <c r="D163" s="20">
        <v>446.1</v>
      </c>
      <c r="E163" s="9" t="s">
        <v>19</v>
      </c>
      <c r="F163" s="10" t="s">
        <v>19</v>
      </c>
      <c r="G163" s="10">
        <v>446.1</v>
      </c>
      <c r="H163" s="56">
        <v>1800</v>
      </c>
      <c r="I163" s="41">
        <v>442000</v>
      </c>
      <c r="J163" s="22">
        <v>1</v>
      </c>
      <c r="K163" s="22">
        <v>4</v>
      </c>
      <c r="L163" s="22">
        <v>8</v>
      </c>
      <c r="M163" s="165">
        <v>4</v>
      </c>
      <c r="N163" s="179" t="s">
        <v>215</v>
      </c>
      <c r="O163" s="180">
        <v>1</v>
      </c>
      <c r="P163" s="179" t="s">
        <v>216</v>
      </c>
    </row>
    <row r="164" spans="1:16">
      <c r="A164" s="19">
        <v>24</v>
      </c>
      <c r="B164" s="6" t="s">
        <v>99</v>
      </c>
      <c r="C164" s="17"/>
      <c r="D164" s="20">
        <v>488.33</v>
      </c>
      <c r="E164" s="9" t="s">
        <v>19</v>
      </c>
      <c r="F164" s="10" t="s">
        <v>19</v>
      </c>
      <c r="G164" s="10">
        <v>488.33</v>
      </c>
      <c r="H164" s="56">
        <v>1915</v>
      </c>
      <c r="I164" s="41">
        <v>564000</v>
      </c>
      <c r="J164" s="22">
        <v>1</v>
      </c>
      <c r="K164" s="22">
        <v>4</v>
      </c>
      <c r="L164" s="22">
        <v>9</v>
      </c>
      <c r="M164" s="165">
        <v>2</v>
      </c>
      <c r="N164" s="179" t="s">
        <v>215</v>
      </c>
      <c r="O164" s="180">
        <v>1</v>
      </c>
      <c r="P164" s="179" t="s">
        <v>216</v>
      </c>
    </row>
    <row r="165" spans="1:16">
      <c r="A165" s="19">
        <v>25</v>
      </c>
      <c r="B165" s="6" t="s">
        <v>100</v>
      </c>
      <c r="C165" s="17"/>
      <c r="D165" s="20">
        <v>458.7</v>
      </c>
      <c r="E165" s="9" t="s">
        <v>19</v>
      </c>
      <c r="F165" s="10" t="s">
        <v>19</v>
      </c>
      <c r="G165" s="10">
        <v>458.7</v>
      </c>
      <c r="H165" s="56">
        <v>1913</v>
      </c>
      <c r="I165" s="41">
        <v>530000</v>
      </c>
      <c r="J165" s="22">
        <v>1</v>
      </c>
      <c r="K165" s="22">
        <v>4</v>
      </c>
      <c r="L165" s="22">
        <v>8</v>
      </c>
      <c r="M165" s="165">
        <v>3</v>
      </c>
      <c r="N165" s="179" t="s">
        <v>215</v>
      </c>
      <c r="O165" s="180">
        <v>1</v>
      </c>
      <c r="P165" s="179" t="s">
        <v>216</v>
      </c>
    </row>
    <row r="166" spans="1:16">
      <c r="A166" s="19">
        <v>26</v>
      </c>
      <c r="B166" s="6" t="s">
        <v>101</v>
      </c>
      <c r="C166" s="17"/>
      <c r="D166" s="20">
        <v>636.76</v>
      </c>
      <c r="E166" s="9">
        <v>5</v>
      </c>
      <c r="F166" s="10">
        <v>563.16999999999996</v>
      </c>
      <c r="G166" s="10">
        <v>1199.9299999999998</v>
      </c>
      <c r="H166" s="56">
        <v>1946</v>
      </c>
      <c r="I166" s="41">
        <v>1782000</v>
      </c>
      <c r="J166" s="22">
        <v>1</v>
      </c>
      <c r="K166" s="22">
        <v>4</v>
      </c>
      <c r="L166" s="22">
        <v>8</v>
      </c>
      <c r="M166" s="165">
        <v>2</v>
      </c>
      <c r="N166" s="179" t="s">
        <v>215</v>
      </c>
      <c r="O166" s="180">
        <v>1</v>
      </c>
      <c r="P166" s="179" t="s">
        <v>216</v>
      </c>
    </row>
    <row r="167" spans="1:16">
      <c r="A167" s="15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>
      <c r="A168" s="15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>
      <c r="A169" s="155"/>
      <c r="B169" s="186" t="s">
        <v>28</v>
      </c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6"/>
      <c r="O169" s="16"/>
      <c r="P169" s="16"/>
    </row>
    <row r="170" spans="1:16" ht="22.5">
      <c r="A170" s="1" t="s">
        <v>1</v>
      </c>
      <c r="B170" s="24" t="s">
        <v>2</v>
      </c>
      <c r="C170" s="17"/>
      <c r="D170" s="57" t="s">
        <v>73</v>
      </c>
      <c r="E170" s="17"/>
      <c r="F170" s="17"/>
      <c r="G170" s="17"/>
      <c r="H170" s="55" t="s">
        <v>7</v>
      </c>
      <c r="I170" s="39" t="s">
        <v>38</v>
      </c>
      <c r="J170" s="5" t="s">
        <v>9</v>
      </c>
      <c r="K170" s="5" t="s">
        <v>10</v>
      </c>
      <c r="L170" s="5" t="s">
        <v>11</v>
      </c>
      <c r="M170" s="163" t="s">
        <v>12</v>
      </c>
      <c r="N170" s="176"/>
      <c r="O170" s="176"/>
      <c r="P170" s="176"/>
    </row>
    <row r="171" spans="1:16">
      <c r="A171" s="19">
        <v>1</v>
      </c>
      <c r="B171" s="6" t="s">
        <v>55</v>
      </c>
      <c r="C171" s="17"/>
      <c r="D171" s="61">
        <v>72.2</v>
      </c>
      <c r="E171" s="17"/>
      <c r="F171" s="17"/>
      <c r="G171" s="17"/>
      <c r="H171" s="7">
        <v>1945</v>
      </c>
      <c r="I171" s="62">
        <v>35800</v>
      </c>
      <c r="J171" s="22">
        <v>1</v>
      </c>
      <c r="K171" s="22">
        <v>4</v>
      </c>
      <c r="L171" s="22">
        <v>9</v>
      </c>
      <c r="M171" s="165">
        <v>2</v>
      </c>
      <c r="N171" s="179" t="s">
        <v>215</v>
      </c>
      <c r="O171" s="181">
        <v>1</v>
      </c>
      <c r="P171" s="179" t="s">
        <v>219</v>
      </c>
    </row>
    <row r="172" spans="1:16">
      <c r="A172" s="19">
        <v>2</v>
      </c>
      <c r="B172" s="6" t="s">
        <v>56</v>
      </c>
      <c r="C172" s="17"/>
      <c r="D172" s="61">
        <v>37.520000000000003</v>
      </c>
      <c r="E172" s="17"/>
      <c r="F172" s="17"/>
      <c r="G172" s="17"/>
      <c r="H172" s="7">
        <v>1879</v>
      </c>
      <c r="I172" s="62">
        <v>13400</v>
      </c>
      <c r="J172" s="22">
        <v>1</v>
      </c>
      <c r="K172" s="22">
        <v>4</v>
      </c>
      <c r="L172" s="22">
        <v>8</v>
      </c>
      <c r="M172" s="165">
        <v>2</v>
      </c>
      <c r="N172" s="179" t="s">
        <v>215</v>
      </c>
      <c r="O172" s="181">
        <v>1</v>
      </c>
      <c r="P172" s="179" t="s">
        <v>219</v>
      </c>
    </row>
    <row r="173" spans="1:16">
      <c r="A173" s="19">
        <v>3</v>
      </c>
      <c r="B173" s="6" t="s">
        <v>57</v>
      </c>
      <c r="C173" s="17"/>
      <c r="D173" s="61">
        <v>43.3</v>
      </c>
      <c r="E173" s="17"/>
      <c r="F173" s="17"/>
      <c r="G173" s="17"/>
      <c r="H173" s="7">
        <v>1890</v>
      </c>
      <c r="I173" s="62">
        <v>14300</v>
      </c>
      <c r="J173" s="22">
        <v>1</v>
      </c>
      <c r="K173" s="22">
        <v>4</v>
      </c>
      <c r="L173" s="22">
        <v>9</v>
      </c>
      <c r="M173" s="165">
        <v>1</v>
      </c>
      <c r="N173" s="179" t="s">
        <v>215</v>
      </c>
      <c r="O173" s="181">
        <v>1</v>
      </c>
      <c r="P173" s="179" t="s">
        <v>219</v>
      </c>
    </row>
    <row r="174" spans="1:16">
      <c r="A174" s="19">
        <v>4</v>
      </c>
      <c r="B174" s="6" t="s">
        <v>79</v>
      </c>
      <c r="C174" s="17"/>
      <c r="D174" s="61">
        <v>102.28</v>
      </c>
      <c r="E174" s="17"/>
      <c r="F174" s="17"/>
      <c r="G174" s="17"/>
      <c r="H174" s="7">
        <v>1899</v>
      </c>
      <c r="I174" s="62">
        <v>33800</v>
      </c>
      <c r="J174" s="22">
        <v>1</v>
      </c>
      <c r="K174" s="22">
        <v>4</v>
      </c>
      <c r="L174" s="22">
        <v>8</v>
      </c>
      <c r="M174" s="165">
        <v>1</v>
      </c>
      <c r="N174" s="179" t="s">
        <v>215</v>
      </c>
      <c r="O174" s="181">
        <v>1</v>
      </c>
      <c r="P174" s="179" t="s">
        <v>219</v>
      </c>
    </row>
    <row r="175" spans="1:16">
      <c r="A175" s="19">
        <v>5</v>
      </c>
      <c r="B175" s="6" t="s">
        <v>80</v>
      </c>
      <c r="C175" s="17"/>
      <c r="D175" s="61">
        <v>125.6</v>
      </c>
      <c r="E175" s="17"/>
      <c r="F175" s="17"/>
      <c r="G175" s="17"/>
      <c r="H175" s="7">
        <v>1901</v>
      </c>
      <c r="I175" s="62">
        <v>48400</v>
      </c>
      <c r="J175" s="22">
        <v>1</v>
      </c>
      <c r="K175" s="22">
        <v>4</v>
      </c>
      <c r="L175" s="22">
        <v>8</v>
      </c>
      <c r="M175" s="165">
        <v>1</v>
      </c>
      <c r="N175" s="179" t="s">
        <v>215</v>
      </c>
      <c r="O175" s="181">
        <v>1</v>
      </c>
      <c r="P175" s="179" t="s">
        <v>219</v>
      </c>
    </row>
    <row r="176" spans="1:16">
      <c r="A176" s="19">
        <v>6</v>
      </c>
      <c r="B176" s="6" t="s">
        <v>81</v>
      </c>
      <c r="C176" s="17"/>
      <c r="D176" s="61">
        <v>29.8</v>
      </c>
      <c r="E176" s="17"/>
      <c r="F176" s="17"/>
      <c r="G176" s="17"/>
      <c r="H176" s="7">
        <v>1943</v>
      </c>
      <c r="I176" s="62">
        <v>14800</v>
      </c>
      <c r="J176" s="22">
        <v>1</v>
      </c>
      <c r="K176" s="22">
        <v>4</v>
      </c>
      <c r="L176" s="22">
        <v>8</v>
      </c>
      <c r="M176" s="165">
        <v>1</v>
      </c>
      <c r="N176" s="179" t="s">
        <v>215</v>
      </c>
      <c r="O176" s="181">
        <v>1</v>
      </c>
      <c r="P176" s="179" t="s">
        <v>219</v>
      </c>
    </row>
    <row r="177" spans="1:16">
      <c r="A177" s="19">
        <v>7</v>
      </c>
      <c r="B177" s="6" t="s">
        <v>59</v>
      </c>
      <c r="C177" s="17"/>
      <c r="D177" s="61">
        <v>50.88</v>
      </c>
      <c r="E177" s="17"/>
      <c r="F177" s="17"/>
      <c r="G177" s="17"/>
      <c r="H177" s="7">
        <v>1945</v>
      </c>
      <c r="I177" s="62">
        <v>25200</v>
      </c>
      <c r="J177" s="22">
        <v>1</v>
      </c>
      <c r="K177" s="22">
        <v>5</v>
      </c>
      <c r="L177" s="22">
        <v>10</v>
      </c>
      <c r="M177" s="165">
        <v>1</v>
      </c>
      <c r="N177" s="179" t="s">
        <v>215</v>
      </c>
      <c r="O177" s="181">
        <v>1</v>
      </c>
      <c r="P177" s="179" t="s">
        <v>219</v>
      </c>
    </row>
    <row r="178" spans="1:16">
      <c r="A178" s="19">
        <v>8</v>
      </c>
      <c r="B178" s="6" t="s">
        <v>84</v>
      </c>
      <c r="C178" s="17"/>
      <c r="D178" s="61">
        <v>16.7</v>
      </c>
      <c r="E178" s="17"/>
      <c r="F178" s="17"/>
      <c r="G178" s="17"/>
      <c r="H178" s="7">
        <v>1945</v>
      </c>
      <c r="I178" s="62">
        <v>8300</v>
      </c>
      <c r="J178" s="22">
        <v>7</v>
      </c>
      <c r="K178" s="22">
        <v>7</v>
      </c>
      <c r="L178" s="22">
        <v>8</v>
      </c>
      <c r="M178" s="165">
        <v>1</v>
      </c>
      <c r="N178" s="179" t="s">
        <v>215</v>
      </c>
      <c r="O178" s="181">
        <v>1</v>
      </c>
      <c r="P178" s="179" t="s">
        <v>219</v>
      </c>
    </row>
    <row r="179" spans="1:16">
      <c r="A179" s="19">
        <v>9</v>
      </c>
      <c r="B179" s="6" t="s">
        <v>62</v>
      </c>
      <c r="C179" s="17"/>
      <c r="D179" s="61">
        <v>58.05</v>
      </c>
      <c r="E179" s="17"/>
      <c r="F179" s="17"/>
      <c r="G179" s="17"/>
      <c r="H179" s="7">
        <v>1945</v>
      </c>
      <c r="I179" s="63">
        <v>24300</v>
      </c>
      <c r="J179" s="22">
        <v>1</v>
      </c>
      <c r="K179" s="22">
        <v>4</v>
      </c>
      <c r="L179" s="22">
        <v>8</v>
      </c>
      <c r="M179" s="165">
        <v>1</v>
      </c>
      <c r="N179" s="179" t="s">
        <v>215</v>
      </c>
      <c r="O179" s="181">
        <v>1</v>
      </c>
      <c r="P179" s="179" t="s">
        <v>219</v>
      </c>
    </row>
    <row r="180" spans="1:16">
      <c r="A180" s="19">
        <v>10</v>
      </c>
      <c r="B180" s="6" t="s">
        <v>86</v>
      </c>
      <c r="C180" s="17"/>
      <c r="D180" s="61">
        <v>75.5</v>
      </c>
      <c r="E180" s="17"/>
      <c r="F180" s="17"/>
      <c r="G180" s="17"/>
      <c r="H180" s="7">
        <v>1898</v>
      </c>
      <c r="I180" s="62">
        <v>25000</v>
      </c>
      <c r="J180" s="22">
        <v>1</v>
      </c>
      <c r="K180" s="22">
        <v>4</v>
      </c>
      <c r="L180" s="22">
        <v>11</v>
      </c>
      <c r="M180" s="165">
        <v>1</v>
      </c>
      <c r="N180" s="179" t="s">
        <v>215</v>
      </c>
      <c r="O180" s="181">
        <v>1</v>
      </c>
      <c r="P180" s="179" t="s">
        <v>219</v>
      </c>
    </row>
    <row r="181" spans="1:16">
      <c r="A181" s="19">
        <v>11</v>
      </c>
      <c r="B181" s="6" t="s">
        <v>102</v>
      </c>
      <c r="C181" s="17"/>
      <c r="D181" s="61">
        <v>89.4</v>
      </c>
      <c r="E181" s="17"/>
      <c r="F181" s="17"/>
      <c r="G181" s="17"/>
      <c r="H181" s="7">
        <v>1901</v>
      </c>
      <c r="I181" s="62">
        <v>34400</v>
      </c>
      <c r="J181" s="22">
        <v>1</v>
      </c>
      <c r="K181" s="22">
        <v>4</v>
      </c>
      <c r="L181" s="22">
        <v>8</v>
      </c>
      <c r="M181" s="165">
        <v>1</v>
      </c>
      <c r="N181" s="179" t="s">
        <v>215</v>
      </c>
      <c r="O181" s="181">
        <v>1</v>
      </c>
      <c r="P181" s="179" t="s">
        <v>219</v>
      </c>
    </row>
    <row r="182" spans="1:16">
      <c r="A182" s="19">
        <v>12</v>
      </c>
      <c r="B182" s="6" t="s">
        <v>88</v>
      </c>
      <c r="C182" s="17"/>
      <c r="D182" s="61">
        <v>50.15</v>
      </c>
      <c r="E182" s="17"/>
      <c r="F182" s="17"/>
      <c r="G182" s="17"/>
      <c r="H182" s="7">
        <v>1886</v>
      </c>
      <c r="I182" s="62">
        <v>16600</v>
      </c>
      <c r="J182" s="22">
        <v>1</v>
      </c>
      <c r="K182" s="22">
        <v>4</v>
      </c>
      <c r="L182" s="22">
        <v>10</v>
      </c>
      <c r="M182" s="165">
        <v>1</v>
      </c>
      <c r="N182" s="179" t="s">
        <v>215</v>
      </c>
      <c r="O182" s="181">
        <v>1</v>
      </c>
      <c r="P182" s="179" t="s">
        <v>219</v>
      </c>
    </row>
    <row r="183" spans="1:16">
      <c r="A183" s="19">
        <v>13</v>
      </c>
      <c r="B183" s="6" t="s">
        <v>89</v>
      </c>
      <c r="C183" s="17"/>
      <c r="D183" s="61">
        <v>96.62</v>
      </c>
      <c r="E183" s="17"/>
      <c r="F183" s="17"/>
      <c r="G183" s="17"/>
      <c r="H183" s="7">
        <v>1897</v>
      </c>
      <c r="I183" s="62">
        <v>31900</v>
      </c>
      <c r="J183" s="22">
        <v>1</v>
      </c>
      <c r="K183" s="22">
        <v>4</v>
      </c>
      <c r="L183" s="22">
        <v>8</v>
      </c>
      <c r="M183" s="165">
        <v>1</v>
      </c>
      <c r="N183" s="179" t="s">
        <v>215</v>
      </c>
      <c r="O183" s="181">
        <v>1</v>
      </c>
      <c r="P183" s="179" t="s">
        <v>219</v>
      </c>
    </row>
    <row r="184" spans="1:16">
      <c r="A184" s="19">
        <v>14</v>
      </c>
      <c r="B184" s="6" t="s">
        <v>90</v>
      </c>
      <c r="C184" s="17"/>
      <c r="D184" s="61">
        <v>84.27</v>
      </c>
      <c r="E184" s="17"/>
      <c r="F184" s="17"/>
      <c r="G184" s="17"/>
      <c r="H184" s="7">
        <v>1939</v>
      </c>
      <c r="I184" s="62">
        <v>37100</v>
      </c>
      <c r="J184" s="22">
        <v>1</v>
      </c>
      <c r="K184" s="22">
        <v>4</v>
      </c>
      <c r="L184" s="22"/>
      <c r="M184" s="165">
        <v>1</v>
      </c>
      <c r="N184" s="179" t="s">
        <v>215</v>
      </c>
      <c r="O184" s="181">
        <v>1</v>
      </c>
      <c r="P184" s="179" t="s">
        <v>219</v>
      </c>
    </row>
    <row r="185" spans="1:16">
      <c r="A185" s="19">
        <v>15</v>
      </c>
      <c r="B185" s="6" t="s">
        <v>91</v>
      </c>
      <c r="C185" s="17"/>
      <c r="D185" s="61">
        <v>46.34</v>
      </c>
      <c r="E185" s="17"/>
      <c r="F185" s="17"/>
      <c r="G185" s="17"/>
      <c r="H185" s="7">
        <v>1887</v>
      </c>
      <c r="I185" s="62">
        <v>15300</v>
      </c>
      <c r="J185" s="22">
        <v>1</v>
      </c>
      <c r="K185" s="22">
        <v>4</v>
      </c>
      <c r="L185" s="22">
        <v>8</v>
      </c>
      <c r="M185" s="165">
        <v>1</v>
      </c>
      <c r="N185" s="179" t="s">
        <v>215</v>
      </c>
      <c r="O185" s="181">
        <v>1</v>
      </c>
      <c r="P185" s="179" t="s">
        <v>219</v>
      </c>
    </row>
    <row r="186" spans="1:16">
      <c r="A186" s="19">
        <v>16</v>
      </c>
      <c r="B186" s="6" t="s">
        <v>92</v>
      </c>
      <c r="C186" s="17"/>
      <c r="D186" s="61">
        <v>30.02</v>
      </c>
      <c r="E186" s="17"/>
      <c r="F186" s="17"/>
      <c r="G186" s="17"/>
      <c r="H186" s="7">
        <v>1909</v>
      </c>
      <c r="I186" s="62">
        <v>11600</v>
      </c>
      <c r="J186" s="22">
        <v>1</v>
      </c>
      <c r="K186" s="22">
        <v>4</v>
      </c>
      <c r="L186" s="22">
        <v>8</v>
      </c>
      <c r="M186" s="165">
        <v>1</v>
      </c>
      <c r="N186" s="179" t="s">
        <v>215</v>
      </c>
      <c r="O186" s="181">
        <v>1</v>
      </c>
      <c r="P186" s="179" t="s">
        <v>219</v>
      </c>
    </row>
    <row r="187" spans="1:16">
      <c r="A187" s="19">
        <v>17</v>
      </c>
      <c r="B187" s="6" t="s">
        <v>93</v>
      </c>
      <c r="C187" s="17"/>
      <c r="D187" s="61">
        <v>30.21</v>
      </c>
      <c r="E187" s="17"/>
      <c r="F187" s="17"/>
      <c r="G187" s="17"/>
      <c r="H187" s="7">
        <v>1960</v>
      </c>
      <c r="I187" s="62">
        <v>15000</v>
      </c>
      <c r="J187" s="22">
        <v>1</v>
      </c>
      <c r="K187" s="22">
        <v>4</v>
      </c>
      <c r="L187" s="22">
        <v>8</v>
      </c>
      <c r="M187" s="165">
        <v>1</v>
      </c>
      <c r="N187" s="179" t="s">
        <v>215</v>
      </c>
      <c r="O187" s="181">
        <v>1</v>
      </c>
      <c r="P187" s="179" t="s">
        <v>219</v>
      </c>
    </row>
    <row r="188" spans="1:16">
      <c r="A188" s="19">
        <v>18</v>
      </c>
      <c r="B188" s="6" t="s">
        <v>94</v>
      </c>
      <c r="C188" s="17"/>
      <c r="D188" s="61">
        <v>47.96</v>
      </c>
      <c r="E188" s="17"/>
      <c r="F188" s="17"/>
      <c r="G188" s="17"/>
      <c r="H188" s="7">
        <v>1901</v>
      </c>
      <c r="I188" s="62">
        <v>18500</v>
      </c>
      <c r="J188" s="22">
        <v>1</v>
      </c>
      <c r="K188" s="22">
        <v>4</v>
      </c>
      <c r="L188" s="22">
        <v>8</v>
      </c>
      <c r="M188" s="165">
        <v>2</v>
      </c>
      <c r="N188" s="179" t="s">
        <v>215</v>
      </c>
      <c r="O188" s="181">
        <v>1</v>
      </c>
      <c r="P188" s="179" t="s">
        <v>219</v>
      </c>
    </row>
    <row r="189" spans="1:16">
      <c r="A189" s="19">
        <v>19</v>
      </c>
      <c r="B189" s="6" t="s">
        <v>96</v>
      </c>
      <c r="C189" s="17"/>
      <c r="D189" s="61">
        <v>62.02</v>
      </c>
      <c r="E189" s="17"/>
      <c r="F189" s="17"/>
      <c r="G189" s="17"/>
      <c r="H189" s="7">
        <v>1945</v>
      </c>
      <c r="I189" s="62">
        <v>30700</v>
      </c>
      <c r="J189" s="22">
        <v>1</v>
      </c>
      <c r="K189" s="22">
        <v>4</v>
      </c>
      <c r="L189" s="22">
        <v>8</v>
      </c>
      <c r="M189" s="165">
        <v>1</v>
      </c>
      <c r="N189" s="179" t="s">
        <v>215</v>
      </c>
      <c r="O189" s="181">
        <v>1</v>
      </c>
      <c r="P189" s="179" t="s">
        <v>219</v>
      </c>
    </row>
    <row r="190" spans="1:16">
      <c r="A190" s="19">
        <v>20</v>
      </c>
      <c r="B190" s="6" t="s">
        <v>63</v>
      </c>
      <c r="C190" s="17"/>
      <c r="D190" s="61">
        <v>52.69</v>
      </c>
      <c r="E190" s="17"/>
      <c r="F190" s="17"/>
      <c r="G190" s="17"/>
      <c r="H190" s="7">
        <v>1945</v>
      </c>
      <c r="I190" s="62">
        <v>26100</v>
      </c>
      <c r="J190" s="22">
        <v>1</v>
      </c>
      <c r="K190" s="22">
        <v>4</v>
      </c>
      <c r="L190" s="22">
        <v>8</v>
      </c>
      <c r="M190" s="165">
        <v>1</v>
      </c>
      <c r="N190" s="179" t="s">
        <v>215</v>
      </c>
      <c r="O190" s="181">
        <v>1</v>
      </c>
      <c r="P190" s="179" t="s">
        <v>219</v>
      </c>
    </row>
    <row r="191" spans="1:16">
      <c r="A191" s="19">
        <v>21</v>
      </c>
      <c r="B191" s="6" t="s">
        <v>64</v>
      </c>
      <c r="C191" s="17"/>
      <c r="D191" s="61">
        <v>17.5</v>
      </c>
      <c r="E191" s="17"/>
      <c r="F191" s="17"/>
      <c r="G191" s="17"/>
      <c r="H191" s="7">
        <v>1945</v>
      </c>
      <c r="I191" s="62">
        <v>8700</v>
      </c>
      <c r="J191" s="22">
        <v>1</v>
      </c>
      <c r="K191" s="22">
        <v>4</v>
      </c>
      <c r="L191" s="22">
        <v>8</v>
      </c>
      <c r="M191" s="165">
        <v>1</v>
      </c>
      <c r="N191" s="179" t="s">
        <v>215</v>
      </c>
      <c r="O191" s="181">
        <v>1</v>
      </c>
      <c r="P191" s="179" t="s">
        <v>219</v>
      </c>
    </row>
    <row r="192" spans="1:16">
      <c r="A192" s="19">
        <v>22</v>
      </c>
      <c r="B192" s="6" t="s">
        <v>97</v>
      </c>
      <c r="C192" s="17"/>
      <c r="D192" s="61">
        <v>93.57</v>
      </c>
      <c r="E192" s="17"/>
      <c r="F192" s="17"/>
      <c r="G192" s="17"/>
      <c r="H192" s="7">
        <v>1800</v>
      </c>
      <c r="I192" s="62">
        <v>30900</v>
      </c>
      <c r="J192" s="22">
        <v>1</v>
      </c>
      <c r="K192" s="22">
        <v>4</v>
      </c>
      <c r="L192" s="22">
        <v>8</v>
      </c>
      <c r="M192" s="165">
        <v>1</v>
      </c>
      <c r="N192" s="179" t="s">
        <v>215</v>
      </c>
      <c r="O192" s="181">
        <v>1</v>
      </c>
      <c r="P192" s="179" t="s">
        <v>219</v>
      </c>
    </row>
    <row r="193" spans="1:16">
      <c r="A193" s="19">
        <v>23</v>
      </c>
      <c r="B193" s="6" t="s">
        <v>98</v>
      </c>
      <c r="C193" s="17"/>
      <c r="D193" s="61">
        <v>97.88</v>
      </c>
      <c r="E193" s="17"/>
      <c r="F193" s="17"/>
      <c r="G193" s="17"/>
      <c r="H193" s="7">
        <v>1800</v>
      </c>
      <c r="I193" s="62">
        <v>32300</v>
      </c>
      <c r="J193" s="22">
        <v>1</v>
      </c>
      <c r="K193" s="22">
        <v>4</v>
      </c>
      <c r="L193" s="22">
        <v>8</v>
      </c>
      <c r="M193" s="165">
        <v>1</v>
      </c>
      <c r="N193" s="179" t="s">
        <v>215</v>
      </c>
      <c r="O193" s="181">
        <v>1</v>
      </c>
      <c r="P193" s="179" t="s">
        <v>219</v>
      </c>
    </row>
    <row r="194" spans="1:16">
      <c r="A194" s="19">
        <v>24</v>
      </c>
      <c r="B194" s="6" t="s">
        <v>70</v>
      </c>
      <c r="C194" s="17"/>
      <c r="D194" s="61">
        <v>132.43</v>
      </c>
      <c r="E194" s="17"/>
      <c r="F194" s="17"/>
      <c r="G194" s="17"/>
      <c r="H194" s="7">
        <v>1897</v>
      </c>
      <c r="I194" s="62">
        <v>43700</v>
      </c>
      <c r="J194" s="22">
        <v>1</v>
      </c>
      <c r="K194" s="22">
        <v>4</v>
      </c>
      <c r="L194" s="22">
        <v>8</v>
      </c>
      <c r="M194" s="165">
        <v>1</v>
      </c>
      <c r="N194" s="179" t="s">
        <v>215</v>
      </c>
      <c r="O194" s="181">
        <v>1</v>
      </c>
      <c r="P194" s="179" t="s">
        <v>219</v>
      </c>
    </row>
    <row r="195" spans="1:16">
      <c r="A195" s="19">
        <v>25</v>
      </c>
      <c r="B195" s="6" t="s">
        <v>71</v>
      </c>
      <c r="C195" s="17"/>
      <c r="D195" s="61">
        <v>33.950000000000003</v>
      </c>
      <c r="E195" s="17"/>
      <c r="F195" s="17"/>
      <c r="G195" s="17"/>
      <c r="H195" s="7">
        <v>1911</v>
      </c>
      <c r="I195" s="62">
        <v>13100</v>
      </c>
      <c r="J195" s="22">
        <v>1</v>
      </c>
      <c r="K195" s="22">
        <v>4</v>
      </c>
      <c r="L195" s="22">
        <v>8</v>
      </c>
      <c r="M195" s="165">
        <v>2</v>
      </c>
      <c r="N195" s="179" t="s">
        <v>215</v>
      </c>
      <c r="O195" s="181">
        <v>1</v>
      </c>
      <c r="P195" s="179" t="s">
        <v>219</v>
      </c>
    </row>
    <row r="196" spans="1:16">
      <c r="A196" s="19">
        <v>26</v>
      </c>
      <c r="B196" s="6" t="s">
        <v>72</v>
      </c>
      <c r="C196" s="17"/>
      <c r="D196" s="61">
        <v>26.66</v>
      </c>
      <c r="E196" s="17"/>
      <c r="F196" s="17"/>
      <c r="G196" s="17"/>
      <c r="H196" s="7">
        <v>1861</v>
      </c>
      <c r="I196" s="62">
        <v>8800</v>
      </c>
      <c r="J196" s="22">
        <v>1</v>
      </c>
      <c r="K196" s="22">
        <v>4</v>
      </c>
      <c r="L196" s="22">
        <v>8</v>
      </c>
      <c r="M196" s="165">
        <v>1</v>
      </c>
      <c r="N196" s="179" t="s">
        <v>215</v>
      </c>
      <c r="O196" s="181">
        <v>1</v>
      </c>
      <c r="P196" s="179" t="s">
        <v>219</v>
      </c>
    </row>
    <row r="197" spans="1:16">
      <c r="A197" s="19">
        <v>27</v>
      </c>
      <c r="B197" s="6" t="s">
        <v>99</v>
      </c>
      <c r="C197" s="17"/>
      <c r="D197" s="61">
        <v>40.65</v>
      </c>
      <c r="E197" s="17"/>
      <c r="F197" s="17"/>
      <c r="G197" s="17"/>
      <c r="H197" s="7">
        <v>1945</v>
      </c>
      <c r="I197" s="62">
        <v>15700</v>
      </c>
      <c r="J197" s="22">
        <v>1</v>
      </c>
      <c r="K197" s="22">
        <v>4</v>
      </c>
      <c r="L197" s="22">
        <v>9</v>
      </c>
      <c r="M197" s="165">
        <v>1</v>
      </c>
      <c r="N197" s="179" t="s">
        <v>215</v>
      </c>
      <c r="O197" s="181">
        <v>1</v>
      </c>
      <c r="P197" s="179" t="s">
        <v>219</v>
      </c>
    </row>
    <row r="198" spans="1:16">
      <c r="A198" s="19">
        <v>28</v>
      </c>
      <c r="B198" s="6" t="s">
        <v>100</v>
      </c>
      <c r="C198" s="17"/>
      <c r="D198" s="61">
        <v>48.35</v>
      </c>
      <c r="E198" s="17"/>
      <c r="F198" s="17"/>
      <c r="G198" s="17"/>
      <c r="H198" s="7">
        <v>1945</v>
      </c>
      <c r="I198" s="62">
        <v>24000</v>
      </c>
      <c r="J198" s="22">
        <v>1</v>
      </c>
      <c r="K198" s="22">
        <v>4</v>
      </c>
      <c r="L198" s="22">
        <v>8</v>
      </c>
      <c r="M198" s="165">
        <v>1</v>
      </c>
      <c r="N198" s="179" t="s">
        <v>215</v>
      </c>
      <c r="O198" s="181">
        <v>1</v>
      </c>
      <c r="P198" s="179" t="s">
        <v>219</v>
      </c>
    </row>
    <row r="199" spans="1:16">
      <c r="A199" s="19">
        <v>29</v>
      </c>
      <c r="B199" s="6" t="s">
        <v>101</v>
      </c>
      <c r="C199" s="17"/>
      <c r="D199" s="61">
        <v>16</v>
      </c>
      <c r="E199" s="17"/>
      <c r="F199" s="17"/>
      <c r="G199" s="17"/>
      <c r="H199" s="7">
        <v>1913</v>
      </c>
      <c r="I199" s="62">
        <v>6200</v>
      </c>
      <c r="J199" s="22">
        <v>1</v>
      </c>
      <c r="K199" s="22">
        <v>4</v>
      </c>
      <c r="L199" s="22">
        <v>8</v>
      </c>
      <c r="M199" s="165">
        <v>1</v>
      </c>
      <c r="N199" s="179" t="s">
        <v>215</v>
      </c>
      <c r="O199" s="181">
        <v>1</v>
      </c>
      <c r="P199" s="179" t="s">
        <v>219</v>
      </c>
    </row>
    <row r="200" spans="1:16">
      <c r="A200" s="15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>
      <c r="A201" s="15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>
      <c r="A202" s="196" t="s">
        <v>30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6"/>
      <c r="O202" s="16"/>
      <c r="P202" s="16"/>
    </row>
    <row r="203" spans="1:16" ht="22.5">
      <c r="A203" s="23" t="s">
        <v>1</v>
      </c>
      <c r="B203" s="24" t="s">
        <v>75</v>
      </c>
      <c r="C203" s="17"/>
      <c r="D203" s="3" t="s">
        <v>31</v>
      </c>
      <c r="E203" s="3" t="s">
        <v>4</v>
      </c>
      <c r="F203" s="17"/>
      <c r="G203" s="17"/>
      <c r="H203" s="3" t="s">
        <v>7</v>
      </c>
      <c r="I203" s="39" t="s">
        <v>38</v>
      </c>
      <c r="J203" s="5" t="s">
        <v>9</v>
      </c>
      <c r="K203" s="5" t="s">
        <v>10</v>
      </c>
      <c r="L203" s="5" t="s">
        <v>11</v>
      </c>
      <c r="M203" s="163" t="s">
        <v>12</v>
      </c>
      <c r="N203" s="176"/>
      <c r="O203" s="176"/>
      <c r="P203" s="176"/>
    </row>
    <row r="204" spans="1:16">
      <c r="A204" s="19">
        <v>1</v>
      </c>
      <c r="B204" s="6" t="s">
        <v>103</v>
      </c>
      <c r="C204" s="17"/>
      <c r="D204" s="20">
        <v>517.79999999999995</v>
      </c>
      <c r="E204" s="9">
        <v>6</v>
      </c>
      <c r="F204" s="17"/>
      <c r="G204" s="17"/>
      <c r="H204" s="56">
        <v>1897</v>
      </c>
      <c r="I204" s="41">
        <v>513000</v>
      </c>
      <c r="J204" s="22">
        <v>1</v>
      </c>
      <c r="K204" s="22">
        <v>4</v>
      </c>
      <c r="L204" s="22">
        <v>10</v>
      </c>
      <c r="M204" s="165">
        <v>5</v>
      </c>
      <c r="N204" s="179" t="s">
        <v>220</v>
      </c>
      <c r="O204" s="181">
        <v>1</v>
      </c>
      <c r="P204" s="179" t="s">
        <v>219</v>
      </c>
    </row>
    <row r="205" spans="1:16" ht="15.75" thickBot="1">
      <c r="A205" s="46">
        <v>2</v>
      </c>
      <c r="B205" s="47" t="s">
        <v>104</v>
      </c>
      <c r="C205" s="50"/>
      <c r="D205" s="49">
        <v>112</v>
      </c>
      <c r="E205" s="64">
        <v>1</v>
      </c>
      <c r="F205" s="50"/>
      <c r="G205" s="50"/>
      <c r="H205" s="65">
        <v>1945</v>
      </c>
      <c r="I205" s="66">
        <v>166000</v>
      </c>
      <c r="J205" s="52">
        <v>1</v>
      </c>
      <c r="K205" s="52">
        <v>4</v>
      </c>
      <c r="L205" s="52">
        <v>8</v>
      </c>
      <c r="M205" s="168">
        <v>1</v>
      </c>
      <c r="N205" s="179" t="s">
        <v>220</v>
      </c>
      <c r="O205" s="181">
        <v>1</v>
      </c>
      <c r="P205" s="179" t="s">
        <v>219</v>
      </c>
    </row>
    <row r="206" spans="1:16">
      <c r="A206" s="156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16"/>
      <c r="O206" s="16"/>
      <c r="P206" s="16"/>
    </row>
    <row r="207" spans="1:16" ht="15.75" thickBot="1">
      <c r="A207" s="157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16"/>
      <c r="O207" s="16"/>
      <c r="P207" s="16"/>
    </row>
    <row r="208" spans="1:16" ht="15" customHeight="1">
      <c r="A208" s="211" t="s">
        <v>105</v>
      </c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184" t="s">
        <v>212</v>
      </c>
      <c r="O208" s="184" t="s">
        <v>214</v>
      </c>
      <c r="P208" s="184" t="s">
        <v>213</v>
      </c>
    </row>
    <row r="209" spans="1:16" ht="15.75" thickBot="1">
      <c r="A209" s="213"/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184"/>
      <c r="O209" s="184"/>
      <c r="P209" s="184"/>
    </row>
    <row r="210" spans="1:16">
      <c r="A210" s="215" t="s">
        <v>0</v>
      </c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7"/>
      <c r="N210" s="176"/>
      <c r="O210" s="176"/>
      <c r="P210" s="176"/>
    </row>
    <row r="211" spans="1:16" ht="22.5">
      <c r="A211" s="67" t="s">
        <v>1</v>
      </c>
      <c r="B211" s="68" t="s">
        <v>106</v>
      </c>
      <c r="C211" s="69"/>
      <c r="D211" s="70" t="s">
        <v>107</v>
      </c>
      <c r="E211" s="71" t="s">
        <v>4</v>
      </c>
      <c r="F211" s="72" t="s">
        <v>5</v>
      </c>
      <c r="G211" s="72" t="s">
        <v>108</v>
      </c>
      <c r="H211" s="70" t="s">
        <v>7</v>
      </c>
      <c r="I211" s="73" t="s">
        <v>8</v>
      </c>
      <c r="J211" s="74" t="s">
        <v>9</v>
      </c>
      <c r="K211" s="74" t="s">
        <v>10</v>
      </c>
      <c r="L211" s="74" t="s">
        <v>11</v>
      </c>
      <c r="M211" s="169" t="s">
        <v>12</v>
      </c>
      <c r="N211" s="179" t="s">
        <v>215</v>
      </c>
      <c r="O211" s="180">
        <v>1</v>
      </c>
      <c r="P211" s="179" t="s">
        <v>216</v>
      </c>
    </row>
    <row r="212" spans="1:16">
      <c r="A212" s="67">
        <v>1</v>
      </c>
      <c r="B212" s="75" t="s">
        <v>218</v>
      </c>
      <c r="C212" s="69"/>
      <c r="D212" s="76">
        <v>640.9</v>
      </c>
      <c r="E212" s="77" t="s">
        <v>19</v>
      </c>
      <c r="F212" s="78" t="s">
        <v>19</v>
      </c>
      <c r="G212" s="78">
        <f>SUM(D212,F212)</f>
        <v>640.9</v>
      </c>
      <c r="H212" s="75">
        <v>1943</v>
      </c>
      <c r="I212" s="79">
        <v>2115000</v>
      </c>
      <c r="J212" s="80">
        <v>1</v>
      </c>
      <c r="K212" s="80">
        <v>5</v>
      </c>
      <c r="L212" s="80">
        <v>9</v>
      </c>
      <c r="M212" s="170">
        <v>4</v>
      </c>
      <c r="N212" s="179" t="s">
        <v>215</v>
      </c>
      <c r="O212" s="180">
        <v>1</v>
      </c>
      <c r="P212" s="179" t="s">
        <v>216</v>
      </c>
    </row>
    <row r="213" spans="1:16">
      <c r="A213" s="67">
        <v>2</v>
      </c>
      <c r="B213" s="75" t="s">
        <v>109</v>
      </c>
      <c r="C213" s="69"/>
      <c r="D213" s="76">
        <v>640.9</v>
      </c>
      <c r="E213" s="77" t="s">
        <v>19</v>
      </c>
      <c r="F213" s="78" t="s">
        <v>19</v>
      </c>
      <c r="G213" s="78">
        <f t="shared" ref="G213:G214" si="2">SUM(D213,F213)</f>
        <v>640.9</v>
      </c>
      <c r="H213" s="75">
        <v>1943</v>
      </c>
      <c r="I213" s="79">
        <v>2115000</v>
      </c>
      <c r="J213" s="80">
        <v>1</v>
      </c>
      <c r="K213" s="80">
        <v>5</v>
      </c>
      <c r="L213" s="80">
        <v>9</v>
      </c>
      <c r="M213" s="170">
        <v>4</v>
      </c>
      <c r="N213" s="179" t="s">
        <v>215</v>
      </c>
      <c r="O213" s="180">
        <v>1</v>
      </c>
      <c r="P213" s="179" t="s">
        <v>216</v>
      </c>
    </row>
    <row r="214" spans="1:16">
      <c r="A214" s="67">
        <v>3</v>
      </c>
      <c r="B214" s="75" t="s">
        <v>110</v>
      </c>
      <c r="C214" s="69"/>
      <c r="D214" s="76">
        <v>696.04</v>
      </c>
      <c r="E214" s="77" t="s">
        <v>19</v>
      </c>
      <c r="F214" s="78" t="s">
        <v>19</v>
      </c>
      <c r="G214" s="78">
        <f t="shared" si="2"/>
        <v>696.04</v>
      </c>
      <c r="H214" s="75">
        <v>1943</v>
      </c>
      <c r="I214" s="79">
        <v>2297000</v>
      </c>
      <c r="J214" s="80">
        <v>1</v>
      </c>
      <c r="K214" s="80">
        <v>5</v>
      </c>
      <c r="L214" s="80">
        <v>9</v>
      </c>
      <c r="M214" s="170">
        <v>4</v>
      </c>
      <c r="N214" s="179" t="s">
        <v>215</v>
      </c>
      <c r="O214" s="180">
        <v>1</v>
      </c>
      <c r="P214" s="179" t="s">
        <v>216</v>
      </c>
    </row>
    <row r="215" spans="1:16">
      <c r="A215" s="67">
        <v>4</v>
      </c>
      <c r="B215" s="75" t="s">
        <v>111</v>
      </c>
      <c r="C215" s="69"/>
      <c r="D215" s="76">
        <v>227.1</v>
      </c>
      <c r="E215" s="77" t="s">
        <v>19</v>
      </c>
      <c r="F215" s="78" t="s">
        <v>19</v>
      </c>
      <c r="G215" s="78">
        <f>SUM(D215,F215)</f>
        <v>227.1</v>
      </c>
      <c r="H215" s="75">
        <v>1965</v>
      </c>
      <c r="I215" s="79">
        <v>750000</v>
      </c>
      <c r="J215" s="80">
        <v>1</v>
      </c>
      <c r="K215" s="80">
        <v>5</v>
      </c>
      <c r="L215" s="80">
        <v>8</v>
      </c>
      <c r="M215" s="170">
        <v>1</v>
      </c>
      <c r="N215" s="179" t="s">
        <v>215</v>
      </c>
      <c r="O215" s="180">
        <v>1</v>
      </c>
      <c r="P215" s="179" t="s">
        <v>216</v>
      </c>
    </row>
    <row r="216" spans="1:16">
      <c r="A216" s="67">
        <v>5</v>
      </c>
      <c r="B216" s="75" t="s">
        <v>112</v>
      </c>
      <c r="C216" s="69"/>
      <c r="D216" s="76">
        <v>227.1</v>
      </c>
      <c r="E216" s="77" t="s">
        <v>19</v>
      </c>
      <c r="F216" s="78" t="s">
        <v>19</v>
      </c>
      <c r="G216" s="78">
        <f>SUM(D216,F216)</f>
        <v>227.1</v>
      </c>
      <c r="H216" s="75">
        <v>1969</v>
      </c>
      <c r="I216" s="79">
        <v>750000</v>
      </c>
      <c r="J216" s="80">
        <v>1</v>
      </c>
      <c r="K216" s="80">
        <v>5</v>
      </c>
      <c r="L216" s="80">
        <v>8</v>
      </c>
      <c r="M216" s="170">
        <v>1</v>
      </c>
      <c r="N216" s="179" t="s">
        <v>215</v>
      </c>
      <c r="O216" s="180">
        <v>1</v>
      </c>
      <c r="P216" s="179" t="s">
        <v>216</v>
      </c>
    </row>
    <row r="217" spans="1:16">
      <c r="A217" s="67">
        <v>6</v>
      </c>
      <c r="B217" s="75" t="s">
        <v>113</v>
      </c>
      <c r="C217" s="69"/>
      <c r="D217" s="76">
        <v>3218</v>
      </c>
      <c r="E217" s="77" t="s">
        <v>19</v>
      </c>
      <c r="F217" s="78" t="s">
        <v>19</v>
      </c>
      <c r="G217" s="78">
        <f>SUM(D217,F217)</f>
        <v>3218</v>
      </c>
      <c r="H217" s="75">
        <v>2004</v>
      </c>
      <c r="I217" s="79">
        <v>10619000</v>
      </c>
      <c r="J217" s="80">
        <v>1</v>
      </c>
      <c r="K217" s="80">
        <v>6</v>
      </c>
      <c r="L217" s="80"/>
      <c r="M217" s="170">
        <v>5</v>
      </c>
      <c r="N217" s="179" t="s">
        <v>217</v>
      </c>
      <c r="O217" s="180">
        <v>1</v>
      </c>
      <c r="P217" s="179" t="s">
        <v>216</v>
      </c>
    </row>
    <row r="218" spans="1:16">
      <c r="A218" s="67">
        <v>7</v>
      </c>
      <c r="B218" s="75" t="s">
        <v>114</v>
      </c>
      <c r="C218" s="69"/>
      <c r="D218" s="76">
        <v>314.77999999999997</v>
      </c>
      <c r="E218" s="77" t="s">
        <v>19</v>
      </c>
      <c r="F218" s="78" t="s">
        <v>19</v>
      </c>
      <c r="G218" s="78">
        <f t="shared" ref="G218:G227" si="3">SUM(D218,F218)</f>
        <v>314.77999999999997</v>
      </c>
      <c r="H218" s="75">
        <v>1911</v>
      </c>
      <c r="I218" s="79">
        <v>1039000</v>
      </c>
      <c r="J218" s="80">
        <v>1</v>
      </c>
      <c r="K218" s="80">
        <v>4</v>
      </c>
      <c r="L218" s="80">
        <v>9</v>
      </c>
      <c r="M218" s="170">
        <v>3</v>
      </c>
      <c r="N218" s="179" t="s">
        <v>215</v>
      </c>
      <c r="O218" s="180">
        <v>1</v>
      </c>
      <c r="P218" s="179" t="s">
        <v>216</v>
      </c>
    </row>
    <row r="219" spans="1:16">
      <c r="A219" s="67">
        <v>9</v>
      </c>
      <c r="B219" s="75" t="s">
        <v>115</v>
      </c>
      <c r="C219" s="69"/>
      <c r="D219" s="76">
        <v>402.55</v>
      </c>
      <c r="E219" s="77">
        <v>1</v>
      </c>
      <c r="F219" s="78">
        <v>42.85</v>
      </c>
      <c r="G219" s="78">
        <f t="shared" si="3"/>
        <v>445.40000000000003</v>
      </c>
      <c r="H219" s="75">
        <v>1895</v>
      </c>
      <c r="I219" s="79">
        <v>1470000</v>
      </c>
      <c r="J219" s="80">
        <v>1</v>
      </c>
      <c r="K219" s="80">
        <v>4</v>
      </c>
      <c r="L219" s="80">
        <v>8</v>
      </c>
      <c r="M219" s="170">
        <v>2</v>
      </c>
      <c r="N219" s="179" t="s">
        <v>215</v>
      </c>
      <c r="O219" s="180">
        <v>1</v>
      </c>
      <c r="P219" s="179" t="s">
        <v>216</v>
      </c>
    </row>
    <row r="220" spans="1:16">
      <c r="A220" s="67">
        <v>10</v>
      </c>
      <c r="B220" s="75" t="s">
        <v>116</v>
      </c>
      <c r="C220" s="69"/>
      <c r="D220" s="76">
        <v>1251.17</v>
      </c>
      <c r="E220" s="77">
        <v>1</v>
      </c>
      <c r="F220" s="78">
        <v>43.14</v>
      </c>
      <c r="G220" s="78">
        <f t="shared" si="3"/>
        <v>1294.3100000000002</v>
      </c>
      <c r="H220" s="75">
        <v>1852</v>
      </c>
      <c r="I220" s="79">
        <v>4271000</v>
      </c>
      <c r="J220" s="80">
        <v>1</v>
      </c>
      <c r="K220" s="80">
        <v>4</v>
      </c>
      <c r="L220" s="80">
        <v>8</v>
      </c>
      <c r="M220" s="170">
        <v>3</v>
      </c>
      <c r="N220" s="179" t="s">
        <v>215</v>
      </c>
      <c r="O220" s="180">
        <v>1</v>
      </c>
      <c r="P220" s="179" t="s">
        <v>216</v>
      </c>
    </row>
    <row r="221" spans="1:16" s="161" customFormat="1">
      <c r="A221" s="28">
        <v>11</v>
      </c>
      <c r="B221" s="33" t="s">
        <v>117</v>
      </c>
      <c r="C221" s="17"/>
      <c r="D221" s="82">
        <v>271.91000000000003</v>
      </c>
      <c r="E221" s="83">
        <v>1</v>
      </c>
      <c r="F221" s="84">
        <v>23.6</v>
      </c>
      <c r="G221" s="84">
        <f t="shared" si="3"/>
        <v>295.51000000000005</v>
      </c>
      <c r="H221" s="33">
        <v>1891</v>
      </c>
      <c r="I221" s="85">
        <v>975000</v>
      </c>
      <c r="J221" s="38">
        <v>1</v>
      </c>
      <c r="K221" s="38">
        <v>4</v>
      </c>
      <c r="L221" s="38">
        <v>8</v>
      </c>
      <c r="M221" s="166">
        <v>2</v>
      </c>
      <c r="N221" s="179" t="s">
        <v>215</v>
      </c>
      <c r="O221" s="180">
        <v>1</v>
      </c>
      <c r="P221" s="179" t="s">
        <v>216</v>
      </c>
    </row>
    <row r="222" spans="1:16" s="161" customFormat="1">
      <c r="A222" s="28">
        <v>12</v>
      </c>
      <c r="B222" s="33" t="s">
        <v>210</v>
      </c>
      <c r="C222" s="17"/>
      <c r="D222" s="82">
        <v>95.88</v>
      </c>
      <c r="E222" s="83">
        <v>3</v>
      </c>
      <c r="F222" s="84">
        <v>254.69</v>
      </c>
      <c r="G222" s="84">
        <v>425.83</v>
      </c>
      <c r="H222" s="33">
        <v>1926</v>
      </c>
      <c r="I222" s="85">
        <v>1487500</v>
      </c>
      <c r="J222" s="38">
        <v>1</v>
      </c>
      <c r="K222" s="38">
        <v>5</v>
      </c>
      <c r="L222" s="38">
        <v>10</v>
      </c>
      <c r="M222" s="166">
        <v>3</v>
      </c>
      <c r="N222" s="179" t="s">
        <v>215</v>
      </c>
      <c r="O222" s="180">
        <v>1</v>
      </c>
      <c r="P222" s="179" t="s">
        <v>216</v>
      </c>
    </row>
    <row r="223" spans="1:16" s="161" customFormat="1">
      <c r="A223" s="28">
        <v>13</v>
      </c>
      <c r="B223" s="33" t="s">
        <v>118</v>
      </c>
      <c r="C223" s="17"/>
      <c r="D223" s="82">
        <v>985.39</v>
      </c>
      <c r="E223" s="83" t="s">
        <v>19</v>
      </c>
      <c r="F223" s="84" t="s">
        <v>19</v>
      </c>
      <c r="G223" s="84">
        <f t="shared" si="3"/>
        <v>985.39</v>
      </c>
      <c r="H223" s="33">
        <v>1908</v>
      </c>
      <c r="I223" s="85">
        <v>3252000</v>
      </c>
      <c r="J223" s="38">
        <v>1</v>
      </c>
      <c r="K223" s="38">
        <v>4</v>
      </c>
      <c r="L223" s="38">
        <v>9</v>
      </c>
      <c r="M223" s="166">
        <v>4</v>
      </c>
      <c r="N223" s="179" t="s">
        <v>215</v>
      </c>
      <c r="O223" s="180">
        <v>1</v>
      </c>
      <c r="P223" s="179" t="s">
        <v>216</v>
      </c>
    </row>
    <row r="224" spans="1:16">
      <c r="A224" s="67">
        <v>14</v>
      </c>
      <c r="B224" s="75" t="s">
        <v>119</v>
      </c>
      <c r="C224" s="69"/>
      <c r="D224" s="76">
        <v>152.4</v>
      </c>
      <c r="E224" s="77" t="s">
        <v>19</v>
      </c>
      <c r="F224" s="78" t="s">
        <v>19</v>
      </c>
      <c r="G224" s="78">
        <f t="shared" si="3"/>
        <v>152.4</v>
      </c>
      <c r="H224" s="81" t="s">
        <v>120</v>
      </c>
      <c r="I224" s="79">
        <v>503000</v>
      </c>
      <c r="J224" s="80">
        <v>1</v>
      </c>
      <c r="K224" s="80">
        <v>4</v>
      </c>
      <c r="L224" s="80">
        <v>9</v>
      </c>
      <c r="M224" s="170">
        <v>3</v>
      </c>
      <c r="N224" s="179" t="s">
        <v>215</v>
      </c>
      <c r="O224" s="180">
        <v>1</v>
      </c>
      <c r="P224" s="179" t="s">
        <v>216</v>
      </c>
    </row>
    <row r="225" spans="1:16">
      <c r="A225" s="67">
        <v>15</v>
      </c>
      <c r="B225" s="75" t="s">
        <v>121</v>
      </c>
      <c r="C225" s="69"/>
      <c r="D225" s="76">
        <v>572.15</v>
      </c>
      <c r="E225" s="77" t="s">
        <v>19</v>
      </c>
      <c r="F225" s="78" t="s">
        <v>19</v>
      </c>
      <c r="G225" s="78">
        <f t="shared" si="3"/>
        <v>572.15</v>
      </c>
      <c r="H225" s="75"/>
      <c r="I225" s="79">
        <v>1888000</v>
      </c>
      <c r="J225" s="80">
        <v>1</v>
      </c>
      <c r="K225" s="80">
        <v>4</v>
      </c>
      <c r="L225" s="80">
        <v>10</v>
      </c>
      <c r="M225" s="170">
        <v>5</v>
      </c>
      <c r="N225" s="179" t="s">
        <v>215</v>
      </c>
      <c r="O225" s="180">
        <v>1</v>
      </c>
      <c r="P225" s="179" t="s">
        <v>216</v>
      </c>
    </row>
    <row r="226" spans="1:16">
      <c r="A226" s="67">
        <v>16</v>
      </c>
      <c r="B226" s="75" t="s">
        <v>122</v>
      </c>
      <c r="C226" s="69"/>
      <c r="D226" s="76">
        <v>457.81</v>
      </c>
      <c r="E226" s="77">
        <v>1</v>
      </c>
      <c r="F226" s="78">
        <v>45.6</v>
      </c>
      <c r="G226" s="78">
        <f t="shared" si="3"/>
        <v>503.41</v>
      </c>
      <c r="H226" s="75">
        <v>1931</v>
      </c>
      <c r="I226" s="79">
        <v>1661000</v>
      </c>
      <c r="J226" s="80">
        <v>1</v>
      </c>
      <c r="K226" s="80">
        <v>4</v>
      </c>
      <c r="L226" s="80">
        <v>10</v>
      </c>
      <c r="M226" s="170">
        <v>4</v>
      </c>
      <c r="N226" s="179" t="s">
        <v>215</v>
      </c>
      <c r="O226" s="180">
        <v>1</v>
      </c>
      <c r="P226" s="179" t="s">
        <v>216</v>
      </c>
    </row>
    <row r="227" spans="1:16">
      <c r="A227" s="67">
        <v>17</v>
      </c>
      <c r="B227" s="75" t="s">
        <v>123</v>
      </c>
      <c r="C227" s="69"/>
      <c r="D227" s="76">
        <v>540.92999999999995</v>
      </c>
      <c r="E227" s="77">
        <v>5</v>
      </c>
      <c r="F227" s="78">
        <v>379.8</v>
      </c>
      <c r="G227" s="78">
        <f t="shared" si="3"/>
        <v>920.73</v>
      </c>
      <c r="H227" s="75">
        <v>1778</v>
      </c>
      <c r="I227" s="79">
        <v>3038000</v>
      </c>
      <c r="J227" s="80">
        <v>1</v>
      </c>
      <c r="K227" s="80">
        <v>4</v>
      </c>
      <c r="L227" s="80">
        <v>10</v>
      </c>
      <c r="M227" s="170">
        <v>5</v>
      </c>
      <c r="N227" s="179" t="s">
        <v>215</v>
      </c>
      <c r="O227" s="180">
        <v>1</v>
      </c>
      <c r="P227" s="179" t="s">
        <v>216</v>
      </c>
    </row>
    <row r="228" spans="1:16">
      <c r="A228" s="67">
        <v>18</v>
      </c>
      <c r="B228" s="75" t="s">
        <v>124</v>
      </c>
      <c r="C228" s="69"/>
      <c r="D228" s="76">
        <v>1294.03</v>
      </c>
      <c r="E228" s="77" t="s">
        <v>19</v>
      </c>
      <c r="F228" s="78" t="s">
        <v>19</v>
      </c>
      <c r="G228" s="78">
        <f>SUM(D228,F228)</f>
        <v>1294.03</v>
      </c>
      <c r="H228" s="75">
        <v>1985</v>
      </c>
      <c r="I228" s="79">
        <v>4270000</v>
      </c>
      <c r="J228" s="80">
        <v>1</v>
      </c>
      <c r="K228" s="80">
        <v>4</v>
      </c>
      <c r="L228" s="80">
        <v>10</v>
      </c>
      <c r="M228" s="170">
        <v>5</v>
      </c>
      <c r="N228" s="179" t="s">
        <v>215</v>
      </c>
      <c r="O228" s="180">
        <v>1</v>
      </c>
      <c r="P228" s="179" t="s">
        <v>216</v>
      </c>
    </row>
    <row r="229" spans="1:16">
      <c r="A229" s="67">
        <v>19</v>
      </c>
      <c r="B229" s="75" t="s">
        <v>125</v>
      </c>
      <c r="C229" s="69"/>
      <c r="D229" s="76">
        <v>283.88</v>
      </c>
      <c r="E229" s="77" t="s">
        <v>19</v>
      </c>
      <c r="F229" s="78" t="s">
        <v>19</v>
      </c>
      <c r="G229" s="78">
        <f t="shared" ref="G229:G230" si="4">SUM(D229,F229)</f>
        <v>283.88</v>
      </c>
      <c r="H229" s="75">
        <v>1911</v>
      </c>
      <c r="I229" s="79">
        <v>937000</v>
      </c>
      <c r="J229" s="80">
        <v>1</v>
      </c>
      <c r="K229" s="80">
        <v>4</v>
      </c>
      <c r="L229" s="80">
        <v>9</v>
      </c>
      <c r="M229" s="170">
        <v>3</v>
      </c>
      <c r="N229" s="179" t="s">
        <v>215</v>
      </c>
      <c r="O229" s="180">
        <v>1</v>
      </c>
      <c r="P229" s="179" t="s">
        <v>216</v>
      </c>
    </row>
    <row r="230" spans="1:16">
      <c r="A230" s="67">
        <v>20</v>
      </c>
      <c r="B230" s="33" t="s">
        <v>126</v>
      </c>
      <c r="C230" s="69"/>
      <c r="D230" s="82">
        <v>150</v>
      </c>
      <c r="E230" s="83" t="s">
        <v>19</v>
      </c>
      <c r="F230" s="84" t="s">
        <v>19</v>
      </c>
      <c r="G230" s="84">
        <f t="shared" si="4"/>
        <v>150</v>
      </c>
      <c r="H230" s="33"/>
      <c r="I230" s="85">
        <v>495000</v>
      </c>
      <c r="J230" s="80">
        <v>1</v>
      </c>
      <c r="K230" s="38">
        <v>5</v>
      </c>
      <c r="L230" s="38">
        <v>8</v>
      </c>
      <c r="M230" s="166">
        <v>4</v>
      </c>
      <c r="N230" s="179" t="s">
        <v>215</v>
      </c>
      <c r="O230" s="180">
        <v>1</v>
      </c>
      <c r="P230" s="179" t="s">
        <v>216</v>
      </c>
    </row>
    <row r="231" spans="1:16">
      <c r="A231" s="158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16"/>
      <c r="O231" s="16"/>
      <c r="P231" s="16"/>
    </row>
    <row r="232" spans="1:16">
      <c r="A232" s="158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16"/>
      <c r="O232" s="16"/>
      <c r="P232" s="16"/>
    </row>
    <row r="233" spans="1:16">
      <c r="A233" s="218" t="s">
        <v>28</v>
      </c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20"/>
      <c r="N233" s="16"/>
      <c r="O233" s="16"/>
      <c r="P233" s="16"/>
    </row>
    <row r="234" spans="1:16" ht="22.5">
      <c r="A234" s="67" t="s">
        <v>1</v>
      </c>
      <c r="B234" s="68" t="s">
        <v>106</v>
      </c>
      <c r="C234" s="69"/>
      <c r="D234" s="87" t="s">
        <v>127</v>
      </c>
      <c r="E234" s="69"/>
      <c r="F234" s="69"/>
      <c r="G234" s="69"/>
      <c r="H234" s="70" t="s">
        <v>7</v>
      </c>
      <c r="I234" s="73" t="s">
        <v>128</v>
      </c>
      <c r="J234" s="74" t="s">
        <v>9</v>
      </c>
      <c r="K234" s="74" t="s">
        <v>10</v>
      </c>
      <c r="L234" s="74" t="s">
        <v>11</v>
      </c>
      <c r="M234" s="169" t="s">
        <v>12</v>
      </c>
      <c r="N234" s="176"/>
      <c r="O234" s="176"/>
      <c r="P234" s="176"/>
    </row>
    <row r="235" spans="1:16">
      <c r="A235" s="88">
        <v>1</v>
      </c>
      <c r="B235" s="75" t="s">
        <v>111</v>
      </c>
      <c r="C235" s="69"/>
      <c r="D235" s="89">
        <v>6</v>
      </c>
      <c r="E235" s="69"/>
      <c r="F235" s="69"/>
      <c r="G235" s="69"/>
      <c r="H235" s="75">
        <v>1965</v>
      </c>
      <c r="I235" s="90">
        <v>7000</v>
      </c>
      <c r="J235" s="80">
        <v>1</v>
      </c>
      <c r="K235" s="80">
        <v>5</v>
      </c>
      <c r="L235" s="80">
        <v>8</v>
      </c>
      <c r="M235" s="170">
        <v>1</v>
      </c>
      <c r="N235" s="179" t="s">
        <v>220</v>
      </c>
      <c r="O235" s="181">
        <v>1</v>
      </c>
      <c r="P235" s="179" t="s">
        <v>219</v>
      </c>
    </row>
    <row r="236" spans="1:16">
      <c r="A236" s="88">
        <v>2</v>
      </c>
      <c r="B236" s="75" t="s">
        <v>112</v>
      </c>
      <c r="C236" s="69"/>
      <c r="D236" s="89">
        <v>6</v>
      </c>
      <c r="E236" s="69"/>
      <c r="F236" s="69"/>
      <c r="G236" s="69"/>
      <c r="H236" s="75">
        <v>1965</v>
      </c>
      <c r="I236" s="90">
        <v>7000</v>
      </c>
      <c r="J236" s="80">
        <v>1</v>
      </c>
      <c r="K236" s="80">
        <v>5</v>
      </c>
      <c r="L236" s="80">
        <v>8</v>
      </c>
      <c r="M236" s="170">
        <v>1</v>
      </c>
      <c r="N236" s="179" t="s">
        <v>220</v>
      </c>
      <c r="O236" s="181">
        <v>1</v>
      </c>
      <c r="P236" s="179" t="s">
        <v>219</v>
      </c>
    </row>
    <row r="237" spans="1:16">
      <c r="A237" s="88">
        <v>3</v>
      </c>
      <c r="B237" s="75" t="s">
        <v>117</v>
      </c>
      <c r="C237" s="69"/>
      <c r="D237" s="89">
        <v>20.8</v>
      </c>
      <c r="E237" s="69"/>
      <c r="F237" s="69"/>
      <c r="G237" s="69"/>
      <c r="H237" s="75">
        <v>1965</v>
      </c>
      <c r="I237" s="90">
        <v>23000</v>
      </c>
      <c r="J237" s="80">
        <v>1</v>
      </c>
      <c r="K237" s="80">
        <v>4</v>
      </c>
      <c r="L237" s="80">
        <v>8</v>
      </c>
      <c r="M237" s="170">
        <v>1</v>
      </c>
      <c r="N237" s="179" t="s">
        <v>220</v>
      </c>
      <c r="O237" s="181">
        <v>1</v>
      </c>
      <c r="P237" s="179" t="s">
        <v>219</v>
      </c>
    </row>
    <row r="238" spans="1:16">
      <c r="A238" s="88">
        <v>4</v>
      </c>
      <c r="B238" s="75" t="s">
        <v>129</v>
      </c>
      <c r="C238" s="69"/>
      <c r="D238" s="89">
        <v>15</v>
      </c>
      <c r="E238" s="69"/>
      <c r="F238" s="69"/>
      <c r="G238" s="69"/>
      <c r="H238" s="75">
        <v>1967</v>
      </c>
      <c r="I238" s="90">
        <v>17000</v>
      </c>
      <c r="J238" s="80">
        <v>1</v>
      </c>
      <c r="K238" s="80">
        <v>6</v>
      </c>
      <c r="L238" s="80">
        <v>8</v>
      </c>
      <c r="M238" s="170">
        <v>1</v>
      </c>
      <c r="N238" s="179" t="s">
        <v>220</v>
      </c>
      <c r="O238" s="181">
        <v>1</v>
      </c>
      <c r="P238" s="179" t="s">
        <v>219</v>
      </c>
    </row>
    <row r="239" spans="1:16">
      <c r="A239" s="158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16"/>
      <c r="O239" s="16"/>
      <c r="P239" s="16"/>
    </row>
    <row r="240" spans="1:16">
      <c r="A240" s="158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16"/>
      <c r="O240" s="16"/>
      <c r="P240" s="16"/>
    </row>
    <row r="241" spans="1:16">
      <c r="A241" s="196" t="s">
        <v>30</v>
      </c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6"/>
      <c r="O241" s="16"/>
      <c r="P241" s="16"/>
    </row>
    <row r="242" spans="1:16" ht="22.5">
      <c r="A242" s="28" t="s">
        <v>1</v>
      </c>
      <c r="B242" s="29" t="s">
        <v>2</v>
      </c>
      <c r="C242" s="69"/>
      <c r="D242" s="30" t="s">
        <v>31</v>
      </c>
      <c r="E242" s="69"/>
      <c r="F242" s="69"/>
      <c r="G242" s="30" t="s">
        <v>32</v>
      </c>
      <c r="H242" s="30" t="s">
        <v>7</v>
      </c>
      <c r="I242" s="31" t="s">
        <v>8</v>
      </c>
      <c r="J242" s="74" t="s">
        <v>9</v>
      </c>
      <c r="K242" s="74" t="s">
        <v>10</v>
      </c>
      <c r="L242" s="74" t="s">
        <v>11</v>
      </c>
      <c r="M242" s="169" t="s">
        <v>12</v>
      </c>
      <c r="N242" s="176"/>
      <c r="O242" s="176"/>
      <c r="P242" s="176"/>
    </row>
    <row r="243" spans="1:16">
      <c r="A243" s="32">
        <v>1</v>
      </c>
      <c r="B243" s="33" t="s">
        <v>130</v>
      </c>
      <c r="C243" s="69"/>
      <c r="D243" s="34">
        <v>817.53</v>
      </c>
      <c r="E243" s="69"/>
      <c r="F243" s="69"/>
      <c r="G243" s="35">
        <v>12</v>
      </c>
      <c r="H243" s="91">
        <v>1968</v>
      </c>
      <c r="I243" s="92">
        <v>2698000</v>
      </c>
      <c r="J243" s="80">
        <v>1</v>
      </c>
      <c r="K243" s="80">
        <v>1</v>
      </c>
      <c r="L243" s="80">
        <v>8</v>
      </c>
      <c r="M243" s="170">
        <v>1</v>
      </c>
      <c r="N243" s="179" t="s">
        <v>215</v>
      </c>
      <c r="O243" s="181">
        <v>1</v>
      </c>
      <c r="P243" s="179" t="s">
        <v>219</v>
      </c>
    </row>
    <row r="244" spans="1:16">
      <c r="A244" s="88">
        <v>2</v>
      </c>
      <c r="B244" s="75" t="s">
        <v>131</v>
      </c>
      <c r="C244" s="69"/>
      <c r="D244" s="76">
        <v>158.12</v>
      </c>
      <c r="E244" s="69"/>
      <c r="F244" s="69"/>
      <c r="G244" s="77">
        <v>2</v>
      </c>
      <c r="H244" s="77">
        <v>1950</v>
      </c>
      <c r="I244" s="93">
        <v>522000</v>
      </c>
      <c r="J244" s="80">
        <v>1</v>
      </c>
      <c r="K244" s="80">
        <v>4</v>
      </c>
      <c r="L244" s="80">
        <v>9</v>
      </c>
      <c r="M244" s="170">
        <v>2</v>
      </c>
      <c r="N244" s="179" t="s">
        <v>217</v>
      </c>
      <c r="O244" s="181">
        <v>1</v>
      </c>
      <c r="P244" s="179" t="s">
        <v>219</v>
      </c>
    </row>
    <row r="245" spans="1:16">
      <c r="A245" s="32">
        <v>3</v>
      </c>
      <c r="B245" s="33" t="s">
        <v>132</v>
      </c>
      <c r="C245" s="69"/>
      <c r="D245" s="82">
        <v>199.13</v>
      </c>
      <c r="E245" s="69"/>
      <c r="F245" s="69"/>
      <c r="G245" s="83">
        <v>1</v>
      </c>
      <c r="H245" s="83">
        <v>2010</v>
      </c>
      <c r="I245" s="92">
        <v>657000</v>
      </c>
      <c r="J245" s="80">
        <v>1</v>
      </c>
      <c r="K245" s="80">
        <v>5</v>
      </c>
      <c r="L245" s="80">
        <v>8</v>
      </c>
      <c r="M245" s="170">
        <v>1</v>
      </c>
      <c r="N245" s="179" t="s">
        <v>217</v>
      </c>
      <c r="O245" s="181">
        <v>1</v>
      </c>
      <c r="P245" s="179" t="s">
        <v>219</v>
      </c>
    </row>
    <row r="246" spans="1:16">
      <c r="A246" s="158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16"/>
      <c r="O246" s="16"/>
      <c r="P246" s="16"/>
    </row>
    <row r="247" spans="1:16">
      <c r="A247" s="158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16"/>
      <c r="O247" s="16"/>
      <c r="P247" s="16"/>
    </row>
    <row r="248" spans="1:16">
      <c r="A248" s="221" t="s">
        <v>0</v>
      </c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3"/>
      <c r="N248" s="16"/>
      <c r="O248" s="16"/>
      <c r="P248" s="16"/>
    </row>
    <row r="249" spans="1:16" ht="22.5">
      <c r="A249" s="67" t="s">
        <v>1</v>
      </c>
      <c r="B249" s="68" t="s">
        <v>106</v>
      </c>
      <c r="C249" s="69"/>
      <c r="D249" s="70" t="s">
        <v>107</v>
      </c>
      <c r="E249" s="71" t="s">
        <v>4</v>
      </c>
      <c r="F249" s="72" t="s">
        <v>5</v>
      </c>
      <c r="G249" s="72" t="s">
        <v>108</v>
      </c>
      <c r="H249" s="70" t="s">
        <v>7</v>
      </c>
      <c r="I249" s="94" t="s">
        <v>38</v>
      </c>
      <c r="J249" s="74" t="s">
        <v>9</v>
      </c>
      <c r="K249" s="74" t="s">
        <v>10</v>
      </c>
      <c r="L249" s="74" t="s">
        <v>11</v>
      </c>
      <c r="M249" s="169" t="s">
        <v>12</v>
      </c>
      <c r="N249" s="176"/>
      <c r="O249" s="176"/>
      <c r="P249" s="176"/>
    </row>
    <row r="250" spans="1:16">
      <c r="A250" s="88">
        <v>1</v>
      </c>
      <c r="B250" s="75" t="s">
        <v>133</v>
      </c>
      <c r="C250" s="69"/>
      <c r="D250" s="76">
        <v>251.04</v>
      </c>
      <c r="E250" s="77" t="s">
        <v>19</v>
      </c>
      <c r="F250" s="78" t="s">
        <v>19</v>
      </c>
      <c r="G250" s="78">
        <f t="shared" ref="G250:G271" si="5">SUM(D250,F250)</f>
        <v>251.04</v>
      </c>
      <c r="H250" s="75">
        <v>1894</v>
      </c>
      <c r="I250" s="79">
        <v>249000</v>
      </c>
      <c r="J250" s="80">
        <v>1</v>
      </c>
      <c r="K250" s="80">
        <v>4</v>
      </c>
      <c r="L250" s="80">
        <v>9</v>
      </c>
      <c r="M250" s="170">
        <v>2</v>
      </c>
      <c r="N250" s="179" t="s">
        <v>215</v>
      </c>
      <c r="O250" s="180">
        <v>1</v>
      </c>
      <c r="P250" s="179" t="s">
        <v>216</v>
      </c>
    </row>
    <row r="251" spans="1:16">
      <c r="A251" s="88">
        <v>2</v>
      </c>
      <c r="B251" s="75" t="s">
        <v>134</v>
      </c>
      <c r="C251" s="69"/>
      <c r="D251" s="76">
        <v>912.3</v>
      </c>
      <c r="E251" s="77" t="s">
        <v>19</v>
      </c>
      <c r="F251" s="78" t="s">
        <v>19</v>
      </c>
      <c r="G251" s="78">
        <f t="shared" si="5"/>
        <v>912.3</v>
      </c>
      <c r="H251" s="75">
        <v>1894</v>
      </c>
      <c r="I251" s="79">
        <v>903000</v>
      </c>
      <c r="J251" s="80">
        <v>1</v>
      </c>
      <c r="K251" s="80">
        <v>4</v>
      </c>
      <c r="L251" s="80">
        <v>8</v>
      </c>
      <c r="M251" s="170">
        <v>3</v>
      </c>
      <c r="N251" s="179" t="s">
        <v>215</v>
      </c>
      <c r="O251" s="180">
        <v>1</v>
      </c>
      <c r="P251" s="179" t="s">
        <v>216</v>
      </c>
    </row>
    <row r="252" spans="1:16">
      <c r="A252" s="88">
        <v>3</v>
      </c>
      <c r="B252" s="75" t="s">
        <v>135</v>
      </c>
      <c r="C252" s="69"/>
      <c r="D252" s="76">
        <v>392.43</v>
      </c>
      <c r="E252" s="77" t="s">
        <v>19</v>
      </c>
      <c r="F252" s="78" t="s">
        <v>19</v>
      </c>
      <c r="G252" s="78">
        <f t="shared" si="5"/>
        <v>392.43</v>
      </c>
      <c r="H252" s="75">
        <v>1894</v>
      </c>
      <c r="I252" s="79">
        <v>389000</v>
      </c>
      <c r="J252" s="80">
        <v>1</v>
      </c>
      <c r="K252" s="80">
        <v>4</v>
      </c>
      <c r="L252" s="80">
        <v>8</v>
      </c>
      <c r="M252" s="170">
        <v>3</v>
      </c>
      <c r="N252" s="179" t="s">
        <v>215</v>
      </c>
      <c r="O252" s="180">
        <v>1</v>
      </c>
      <c r="P252" s="179" t="s">
        <v>216</v>
      </c>
    </row>
    <row r="253" spans="1:16">
      <c r="A253" s="88">
        <v>4</v>
      </c>
      <c r="B253" s="75" t="s">
        <v>136</v>
      </c>
      <c r="C253" s="69"/>
      <c r="D253" s="76">
        <v>308.58</v>
      </c>
      <c r="E253" s="77" t="s">
        <v>19</v>
      </c>
      <c r="F253" s="78" t="s">
        <v>19</v>
      </c>
      <c r="G253" s="78">
        <f t="shared" si="5"/>
        <v>308.58</v>
      </c>
      <c r="H253" s="75">
        <v>1781</v>
      </c>
      <c r="I253" s="79">
        <v>305000</v>
      </c>
      <c r="J253" s="80">
        <v>1</v>
      </c>
      <c r="K253" s="80">
        <v>4</v>
      </c>
      <c r="L253" s="80">
        <v>9</v>
      </c>
      <c r="M253" s="170">
        <v>3</v>
      </c>
      <c r="N253" s="179" t="s">
        <v>215</v>
      </c>
      <c r="O253" s="180">
        <v>1</v>
      </c>
      <c r="P253" s="179" t="s">
        <v>216</v>
      </c>
    </row>
    <row r="254" spans="1:16">
      <c r="A254" s="88">
        <v>5</v>
      </c>
      <c r="B254" s="75" t="s">
        <v>137</v>
      </c>
      <c r="C254" s="69"/>
      <c r="D254" s="76">
        <v>320.68</v>
      </c>
      <c r="E254" s="77" t="s">
        <v>19</v>
      </c>
      <c r="F254" s="78" t="s">
        <v>19</v>
      </c>
      <c r="G254" s="78">
        <f t="shared" si="5"/>
        <v>320.68</v>
      </c>
      <c r="H254" s="75">
        <v>1914</v>
      </c>
      <c r="I254" s="79">
        <v>370000</v>
      </c>
      <c r="J254" s="80">
        <v>1</v>
      </c>
      <c r="K254" s="80">
        <v>4</v>
      </c>
      <c r="L254" s="80">
        <v>9</v>
      </c>
      <c r="M254" s="170">
        <v>2</v>
      </c>
      <c r="N254" s="179" t="s">
        <v>215</v>
      </c>
      <c r="O254" s="180">
        <v>1</v>
      </c>
      <c r="P254" s="179" t="s">
        <v>216</v>
      </c>
    </row>
    <row r="255" spans="1:16">
      <c r="A255" s="88">
        <v>6</v>
      </c>
      <c r="B255" s="75" t="s">
        <v>138</v>
      </c>
      <c r="C255" s="69"/>
      <c r="D255" s="76">
        <v>221.13</v>
      </c>
      <c r="E255" s="77" t="s">
        <v>19</v>
      </c>
      <c r="F255" s="78" t="s">
        <v>19</v>
      </c>
      <c r="G255" s="78">
        <f t="shared" si="5"/>
        <v>221.13</v>
      </c>
      <c r="H255" s="75">
        <v>1801</v>
      </c>
      <c r="I255" s="79">
        <v>219000</v>
      </c>
      <c r="J255" s="80">
        <v>1</v>
      </c>
      <c r="K255" s="80">
        <v>4</v>
      </c>
      <c r="L255" s="80">
        <v>8</v>
      </c>
      <c r="M255" s="170">
        <v>2</v>
      </c>
      <c r="N255" s="179" t="s">
        <v>215</v>
      </c>
      <c r="O255" s="180">
        <v>1</v>
      </c>
      <c r="P255" s="179" t="s">
        <v>216</v>
      </c>
    </row>
    <row r="256" spans="1:16">
      <c r="A256" s="88">
        <v>7</v>
      </c>
      <c r="B256" s="75" t="s">
        <v>139</v>
      </c>
      <c r="C256" s="69"/>
      <c r="D256" s="76">
        <v>546.5</v>
      </c>
      <c r="E256" s="77" t="s">
        <v>19</v>
      </c>
      <c r="F256" s="78" t="s">
        <v>19</v>
      </c>
      <c r="G256" s="78">
        <f t="shared" si="5"/>
        <v>546.5</v>
      </c>
      <c r="H256" s="75">
        <v>1915</v>
      </c>
      <c r="I256" s="79">
        <v>631000</v>
      </c>
      <c r="J256" s="80">
        <v>1</v>
      </c>
      <c r="K256" s="80">
        <v>4</v>
      </c>
      <c r="L256" s="80">
        <v>8</v>
      </c>
      <c r="M256" s="170">
        <v>4</v>
      </c>
      <c r="N256" s="179" t="s">
        <v>215</v>
      </c>
      <c r="O256" s="180">
        <v>1</v>
      </c>
      <c r="P256" s="179" t="s">
        <v>216</v>
      </c>
    </row>
    <row r="257" spans="1:16">
      <c r="A257" s="88">
        <v>8</v>
      </c>
      <c r="B257" s="75" t="s">
        <v>140</v>
      </c>
      <c r="C257" s="69"/>
      <c r="D257" s="76">
        <v>146.06</v>
      </c>
      <c r="E257" s="77" t="s">
        <v>19</v>
      </c>
      <c r="F257" s="78" t="s">
        <v>19</v>
      </c>
      <c r="G257" s="78">
        <f t="shared" si="5"/>
        <v>146.06</v>
      </c>
      <c r="H257" s="75">
        <v>1914</v>
      </c>
      <c r="I257" s="79">
        <v>169000</v>
      </c>
      <c r="J257" s="80">
        <v>1</v>
      </c>
      <c r="K257" s="80">
        <v>4</v>
      </c>
      <c r="L257" s="80">
        <v>8</v>
      </c>
      <c r="M257" s="170">
        <v>2</v>
      </c>
      <c r="N257" s="179" t="s">
        <v>215</v>
      </c>
      <c r="O257" s="180">
        <v>1</v>
      </c>
      <c r="P257" s="179" t="s">
        <v>216</v>
      </c>
    </row>
    <row r="258" spans="1:16">
      <c r="A258" s="88">
        <v>9</v>
      </c>
      <c r="B258" s="75" t="s">
        <v>141</v>
      </c>
      <c r="C258" s="69"/>
      <c r="D258" s="76">
        <v>858.26</v>
      </c>
      <c r="E258" s="77" t="s">
        <v>19</v>
      </c>
      <c r="F258" s="78" t="s">
        <v>19</v>
      </c>
      <c r="G258" s="78">
        <f t="shared" si="5"/>
        <v>858.26</v>
      </c>
      <c r="H258" s="75">
        <v>1916</v>
      </c>
      <c r="I258" s="79">
        <v>991000</v>
      </c>
      <c r="J258" s="80">
        <v>1</v>
      </c>
      <c r="K258" s="80">
        <v>4</v>
      </c>
      <c r="L258" s="80">
        <v>8</v>
      </c>
      <c r="M258" s="170">
        <v>4</v>
      </c>
      <c r="N258" s="179" t="s">
        <v>215</v>
      </c>
      <c r="O258" s="180">
        <v>1</v>
      </c>
      <c r="P258" s="179" t="s">
        <v>216</v>
      </c>
    </row>
    <row r="259" spans="1:16">
      <c r="A259" s="88">
        <v>10</v>
      </c>
      <c r="B259" s="75" t="s">
        <v>129</v>
      </c>
      <c r="C259" s="69"/>
      <c r="D259" s="76">
        <v>466.87</v>
      </c>
      <c r="E259" s="77" t="s">
        <v>19</v>
      </c>
      <c r="F259" s="78" t="s">
        <v>19</v>
      </c>
      <c r="G259" s="78">
        <f t="shared" si="5"/>
        <v>466.87</v>
      </c>
      <c r="H259" s="75">
        <v>1915</v>
      </c>
      <c r="I259" s="79">
        <v>539000</v>
      </c>
      <c r="J259" s="80">
        <v>1</v>
      </c>
      <c r="K259" s="80">
        <v>4</v>
      </c>
      <c r="L259" s="80">
        <v>8</v>
      </c>
      <c r="M259" s="170">
        <v>2</v>
      </c>
      <c r="N259" s="179" t="s">
        <v>215</v>
      </c>
      <c r="O259" s="180">
        <v>1</v>
      </c>
      <c r="P259" s="179" t="s">
        <v>216</v>
      </c>
    </row>
    <row r="260" spans="1:16">
      <c r="A260" s="88">
        <f>A259+1</f>
        <v>11</v>
      </c>
      <c r="B260" s="75" t="s">
        <v>142</v>
      </c>
      <c r="C260" s="69"/>
      <c r="D260" s="76">
        <v>335.9</v>
      </c>
      <c r="E260" s="77" t="s">
        <v>19</v>
      </c>
      <c r="F260" s="78" t="s">
        <v>19</v>
      </c>
      <c r="G260" s="78">
        <f t="shared" si="5"/>
        <v>335.9</v>
      </c>
      <c r="H260" s="75">
        <v>1926</v>
      </c>
      <c r="I260" s="79">
        <v>443000</v>
      </c>
      <c r="J260" s="80">
        <v>1</v>
      </c>
      <c r="K260" s="80">
        <v>4</v>
      </c>
      <c r="L260" s="80">
        <v>9</v>
      </c>
      <c r="M260" s="170">
        <v>2</v>
      </c>
      <c r="N260" s="179" t="s">
        <v>215</v>
      </c>
      <c r="O260" s="180">
        <v>1</v>
      </c>
      <c r="P260" s="179" t="s">
        <v>216</v>
      </c>
    </row>
    <row r="261" spans="1:16">
      <c r="A261" s="88">
        <f t="shared" ref="A261:A284" si="6">A260+1</f>
        <v>12</v>
      </c>
      <c r="B261" s="75" t="s">
        <v>143</v>
      </c>
      <c r="C261" s="69"/>
      <c r="D261" s="76">
        <v>156</v>
      </c>
      <c r="E261" s="77">
        <v>5</v>
      </c>
      <c r="F261" s="78">
        <v>154.69999999999999</v>
      </c>
      <c r="G261" s="78">
        <f t="shared" si="5"/>
        <v>310.7</v>
      </c>
      <c r="H261" s="75">
        <v>1912</v>
      </c>
      <c r="I261" s="79">
        <v>359000</v>
      </c>
      <c r="J261" s="80">
        <v>1</v>
      </c>
      <c r="K261" s="80">
        <v>4</v>
      </c>
      <c r="L261" s="80">
        <v>8</v>
      </c>
      <c r="M261" s="170">
        <v>2</v>
      </c>
      <c r="N261" s="179" t="s">
        <v>215</v>
      </c>
      <c r="O261" s="180">
        <v>1</v>
      </c>
      <c r="P261" s="179" t="s">
        <v>216</v>
      </c>
    </row>
    <row r="262" spans="1:16">
      <c r="A262" s="88">
        <f t="shared" si="6"/>
        <v>13</v>
      </c>
      <c r="B262" s="75" t="s">
        <v>144</v>
      </c>
      <c r="C262" s="69"/>
      <c r="D262" s="76">
        <v>311.64</v>
      </c>
      <c r="E262" s="77" t="s">
        <v>19</v>
      </c>
      <c r="F262" s="78" t="s">
        <v>19</v>
      </c>
      <c r="G262" s="78">
        <f t="shared" si="5"/>
        <v>311.64</v>
      </c>
      <c r="H262" s="75">
        <v>1900</v>
      </c>
      <c r="I262" s="79">
        <v>360000</v>
      </c>
      <c r="J262" s="80">
        <v>1</v>
      </c>
      <c r="K262" s="80">
        <v>4</v>
      </c>
      <c r="L262" s="80">
        <v>8</v>
      </c>
      <c r="M262" s="170">
        <v>2</v>
      </c>
      <c r="N262" s="179" t="s">
        <v>215</v>
      </c>
      <c r="O262" s="180">
        <v>1</v>
      </c>
      <c r="P262" s="179" t="s">
        <v>216</v>
      </c>
    </row>
    <row r="263" spans="1:16">
      <c r="A263" s="88">
        <f t="shared" si="6"/>
        <v>14</v>
      </c>
      <c r="B263" s="75" t="s">
        <v>145</v>
      </c>
      <c r="C263" s="69"/>
      <c r="D263" s="76">
        <v>183.02</v>
      </c>
      <c r="E263" s="77" t="s">
        <v>19</v>
      </c>
      <c r="F263" s="78" t="s">
        <v>19</v>
      </c>
      <c r="G263" s="78">
        <f t="shared" si="5"/>
        <v>183.02</v>
      </c>
      <c r="H263" s="75">
        <v>1920</v>
      </c>
      <c r="I263" s="79">
        <v>242000</v>
      </c>
      <c r="J263" s="80">
        <v>1</v>
      </c>
      <c r="K263" s="80">
        <v>4</v>
      </c>
      <c r="L263" s="80">
        <v>8</v>
      </c>
      <c r="M263" s="170">
        <v>2</v>
      </c>
      <c r="N263" s="179" t="s">
        <v>215</v>
      </c>
      <c r="O263" s="180">
        <v>1</v>
      </c>
      <c r="P263" s="179" t="s">
        <v>216</v>
      </c>
    </row>
    <row r="264" spans="1:16">
      <c r="A264" s="88">
        <f t="shared" si="6"/>
        <v>15</v>
      </c>
      <c r="B264" s="75" t="s">
        <v>146</v>
      </c>
      <c r="C264" s="69"/>
      <c r="D264" s="76">
        <v>380.32</v>
      </c>
      <c r="E264" s="77" t="s">
        <v>19</v>
      </c>
      <c r="F264" s="78" t="s">
        <v>19</v>
      </c>
      <c r="G264" s="78">
        <f t="shared" si="5"/>
        <v>380.32</v>
      </c>
      <c r="H264" s="75">
        <v>1847</v>
      </c>
      <c r="I264" s="79">
        <v>377000</v>
      </c>
      <c r="J264" s="80">
        <v>1</v>
      </c>
      <c r="K264" s="80">
        <v>4</v>
      </c>
      <c r="L264" s="80">
        <v>8</v>
      </c>
      <c r="M264" s="170">
        <v>2</v>
      </c>
      <c r="N264" s="179" t="s">
        <v>215</v>
      </c>
      <c r="O264" s="180">
        <v>1</v>
      </c>
      <c r="P264" s="179" t="s">
        <v>216</v>
      </c>
    </row>
    <row r="265" spans="1:16">
      <c r="A265" s="88">
        <f t="shared" si="6"/>
        <v>16</v>
      </c>
      <c r="B265" s="75" t="s">
        <v>147</v>
      </c>
      <c r="C265" s="69"/>
      <c r="D265" s="76">
        <v>354.61</v>
      </c>
      <c r="E265" s="77">
        <v>1</v>
      </c>
      <c r="F265" s="78">
        <v>21</v>
      </c>
      <c r="G265" s="78">
        <f t="shared" si="5"/>
        <v>375.61</v>
      </c>
      <c r="H265" s="75">
        <v>1851</v>
      </c>
      <c r="I265" s="79">
        <v>372000</v>
      </c>
      <c r="J265" s="80">
        <v>1</v>
      </c>
      <c r="K265" s="80">
        <v>4</v>
      </c>
      <c r="L265" s="80">
        <v>8</v>
      </c>
      <c r="M265" s="170">
        <v>3</v>
      </c>
      <c r="N265" s="179" t="s">
        <v>215</v>
      </c>
      <c r="O265" s="180">
        <v>1</v>
      </c>
      <c r="P265" s="179" t="s">
        <v>216</v>
      </c>
    </row>
    <row r="266" spans="1:16">
      <c r="A266" s="88">
        <f t="shared" si="6"/>
        <v>17</v>
      </c>
      <c r="B266" s="75" t="s">
        <v>148</v>
      </c>
      <c r="C266" s="69"/>
      <c r="D266" s="76">
        <v>158.37</v>
      </c>
      <c r="E266" s="77" t="s">
        <v>19</v>
      </c>
      <c r="F266" s="78" t="s">
        <v>19</v>
      </c>
      <c r="G266" s="78">
        <f t="shared" si="5"/>
        <v>158.37</v>
      </c>
      <c r="H266" s="75">
        <v>1741</v>
      </c>
      <c r="I266" s="79">
        <v>187000</v>
      </c>
      <c r="J266" s="80">
        <v>1</v>
      </c>
      <c r="K266" s="80">
        <v>4</v>
      </c>
      <c r="L266" s="80">
        <v>9</v>
      </c>
      <c r="M266" s="170">
        <v>2</v>
      </c>
      <c r="N266" s="179" t="s">
        <v>215</v>
      </c>
      <c r="O266" s="180">
        <v>1</v>
      </c>
      <c r="P266" s="179" t="s">
        <v>216</v>
      </c>
    </row>
    <row r="267" spans="1:16">
      <c r="A267" s="88">
        <f t="shared" si="6"/>
        <v>18</v>
      </c>
      <c r="B267" s="75" t="s">
        <v>149</v>
      </c>
      <c r="C267" s="69"/>
      <c r="D267" s="76">
        <v>265.44</v>
      </c>
      <c r="E267" s="77" t="s">
        <v>19</v>
      </c>
      <c r="F267" s="78" t="s">
        <v>19</v>
      </c>
      <c r="G267" s="78">
        <f t="shared" si="5"/>
        <v>265.44</v>
      </c>
      <c r="H267" s="75">
        <v>1855</v>
      </c>
      <c r="I267" s="79">
        <v>263000</v>
      </c>
      <c r="J267" s="80">
        <v>1</v>
      </c>
      <c r="K267" s="80">
        <v>4</v>
      </c>
      <c r="L267" s="80">
        <v>8</v>
      </c>
      <c r="M267" s="170">
        <v>3</v>
      </c>
      <c r="N267" s="179" t="s">
        <v>215</v>
      </c>
      <c r="O267" s="180">
        <v>1</v>
      </c>
      <c r="P267" s="179" t="s">
        <v>216</v>
      </c>
    </row>
    <row r="268" spans="1:16">
      <c r="A268" s="88">
        <f t="shared" si="6"/>
        <v>19</v>
      </c>
      <c r="B268" s="75" t="s">
        <v>150</v>
      </c>
      <c r="C268" s="69"/>
      <c r="D268" s="76">
        <v>495.13</v>
      </c>
      <c r="E268" s="77" t="s">
        <v>19</v>
      </c>
      <c r="F268" s="78" t="s">
        <v>19</v>
      </c>
      <c r="G268" s="78">
        <f t="shared" si="5"/>
        <v>495.13</v>
      </c>
      <c r="H268" s="75">
        <v>1891</v>
      </c>
      <c r="I268" s="79">
        <v>490000</v>
      </c>
      <c r="J268" s="80">
        <v>1</v>
      </c>
      <c r="K268" s="80">
        <v>4</v>
      </c>
      <c r="L268" s="80">
        <v>8</v>
      </c>
      <c r="M268" s="170">
        <v>3</v>
      </c>
      <c r="N268" s="179" t="s">
        <v>215</v>
      </c>
      <c r="O268" s="180">
        <v>1</v>
      </c>
      <c r="P268" s="179" t="s">
        <v>216</v>
      </c>
    </row>
    <row r="269" spans="1:16">
      <c r="A269" s="88">
        <f t="shared" si="6"/>
        <v>20</v>
      </c>
      <c r="B269" s="75" t="s">
        <v>151</v>
      </c>
      <c r="C269" s="69"/>
      <c r="D269" s="76">
        <v>916.63</v>
      </c>
      <c r="E269" s="77" t="s">
        <v>19</v>
      </c>
      <c r="F269" s="78" t="s">
        <v>19</v>
      </c>
      <c r="G269" s="78">
        <f t="shared" si="5"/>
        <v>916.63</v>
      </c>
      <c r="H269" s="75">
        <v>1891</v>
      </c>
      <c r="I269" s="79">
        <v>908000</v>
      </c>
      <c r="J269" s="80">
        <v>1</v>
      </c>
      <c r="K269" s="80">
        <v>4</v>
      </c>
      <c r="L269" s="80">
        <v>8</v>
      </c>
      <c r="M269" s="170">
        <v>4</v>
      </c>
      <c r="N269" s="179" t="s">
        <v>215</v>
      </c>
      <c r="O269" s="180">
        <v>1</v>
      </c>
      <c r="P269" s="179" t="s">
        <v>216</v>
      </c>
    </row>
    <row r="270" spans="1:16">
      <c r="A270" s="88">
        <f t="shared" si="6"/>
        <v>21</v>
      </c>
      <c r="B270" s="75" t="s">
        <v>152</v>
      </c>
      <c r="C270" s="69"/>
      <c r="D270" s="76">
        <v>143.51</v>
      </c>
      <c r="E270" s="77" t="s">
        <v>19</v>
      </c>
      <c r="F270" s="78" t="s">
        <v>19</v>
      </c>
      <c r="G270" s="78">
        <f t="shared" si="5"/>
        <v>143.51</v>
      </c>
      <c r="H270" s="75">
        <v>1906</v>
      </c>
      <c r="I270" s="79">
        <v>166000</v>
      </c>
      <c r="J270" s="80">
        <v>1</v>
      </c>
      <c r="K270" s="80">
        <v>4</v>
      </c>
      <c r="L270" s="80">
        <v>8</v>
      </c>
      <c r="M270" s="170">
        <v>3</v>
      </c>
      <c r="N270" s="179" t="s">
        <v>215</v>
      </c>
      <c r="O270" s="180">
        <v>1</v>
      </c>
      <c r="P270" s="179" t="s">
        <v>216</v>
      </c>
    </row>
    <row r="271" spans="1:16">
      <c r="A271" s="88">
        <f t="shared" si="6"/>
        <v>22</v>
      </c>
      <c r="B271" s="75" t="s">
        <v>153</v>
      </c>
      <c r="C271" s="69"/>
      <c r="D271" s="76">
        <v>128</v>
      </c>
      <c r="E271" s="77" t="s">
        <v>19</v>
      </c>
      <c r="F271" s="78"/>
      <c r="G271" s="78">
        <f t="shared" si="5"/>
        <v>128</v>
      </c>
      <c r="H271" s="75">
        <v>1889</v>
      </c>
      <c r="I271" s="79">
        <v>127000</v>
      </c>
      <c r="J271" s="80">
        <v>1</v>
      </c>
      <c r="K271" s="80">
        <v>7</v>
      </c>
      <c r="L271" s="80">
        <v>8</v>
      </c>
      <c r="M271" s="170">
        <v>2</v>
      </c>
      <c r="N271" s="179" t="s">
        <v>215</v>
      </c>
      <c r="O271" s="180">
        <v>1</v>
      </c>
      <c r="P271" s="179" t="s">
        <v>216</v>
      </c>
    </row>
    <row r="272" spans="1:16">
      <c r="A272" s="88">
        <f t="shared" si="6"/>
        <v>23</v>
      </c>
      <c r="B272" s="75" t="s">
        <v>154</v>
      </c>
      <c r="C272" s="69"/>
      <c r="D272" s="224">
        <v>1088.04</v>
      </c>
      <c r="E272" s="95" t="s">
        <v>19</v>
      </c>
      <c r="F272" s="96" t="s">
        <v>19</v>
      </c>
      <c r="G272" s="97">
        <v>1088.04</v>
      </c>
      <c r="H272" s="98">
        <v>1851</v>
      </c>
      <c r="I272" s="79"/>
      <c r="J272" s="80">
        <v>1</v>
      </c>
      <c r="K272" s="80"/>
      <c r="L272" s="80">
        <v>8</v>
      </c>
      <c r="M272" s="170"/>
      <c r="N272" s="179" t="s">
        <v>215</v>
      </c>
      <c r="O272" s="180">
        <v>1</v>
      </c>
      <c r="P272" s="179" t="s">
        <v>216</v>
      </c>
    </row>
    <row r="273" spans="1:16">
      <c r="A273" s="88">
        <f t="shared" si="6"/>
        <v>24</v>
      </c>
      <c r="B273" s="75" t="s">
        <v>155</v>
      </c>
      <c r="C273" s="69"/>
      <c r="D273" s="224"/>
      <c r="E273" s="95"/>
      <c r="F273" s="96"/>
      <c r="G273" s="99"/>
      <c r="H273" s="98"/>
      <c r="I273" s="79">
        <v>1077000</v>
      </c>
      <c r="J273" s="80">
        <v>1</v>
      </c>
      <c r="K273" s="80">
        <v>4</v>
      </c>
      <c r="L273" s="80">
        <v>8</v>
      </c>
      <c r="M273" s="170">
        <v>4</v>
      </c>
      <c r="N273" s="179" t="s">
        <v>215</v>
      </c>
      <c r="O273" s="180">
        <v>1</v>
      </c>
      <c r="P273" s="179" t="s">
        <v>216</v>
      </c>
    </row>
    <row r="274" spans="1:16">
      <c r="A274" s="88">
        <f t="shared" si="6"/>
        <v>25</v>
      </c>
      <c r="B274" s="75" t="s">
        <v>156</v>
      </c>
      <c r="C274" s="69"/>
      <c r="D274" s="224"/>
      <c r="E274" s="95"/>
      <c r="F274" s="96"/>
      <c r="G274" s="99"/>
      <c r="H274" s="98"/>
      <c r="I274" s="79"/>
      <c r="J274" s="80">
        <v>1</v>
      </c>
      <c r="K274" s="80"/>
      <c r="L274" s="80">
        <v>8</v>
      </c>
      <c r="M274" s="170"/>
      <c r="N274" s="179" t="s">
        <v>215</v>
      </c>
      <c r="O274" s="180">
        <v>1</v>
      </c>
      <c r="P274" s="179" t="s">
        <v>216</v>
      </c>
    </row>
    <row r="275" spans="1:16">
      <c r="A275" s="88">
        <f t="shared" si="6"/>
        <v>26</v>
      </c>
      <c r="B275" s="75" t="s">
        <v>157</v>
      </c>
      <c r="C275" s="69"/>
      <c r="D275" s="76">
        <v>838.52</v>
      </c>
      <c r="E275" s="77">
        <v>1</v>
      </c>
      <c r="F275" s="78">
        <v>73.7</v>
      </c>
      <c r="G275" s="78">
        <f>SUM(D275,F275)</f>
        <v>912.22</v>
      </c>
      <c r="H275" s="75">
        <v>1851</v>
      </c>
      <c r="I275" s="79">
        <v>903000</v>
      </c>
      <c r="J275" s="80">
        <v>1</v>
      </c>
      <c r="K275" s="80">
        <v>4</v>
      </c>
      <c r="L275" s="80">
        <v>8</v>
      </c>
      <c r="M275" s="170">
        <v>4</v>
      </c>
      <c r="N275" s="179" t="s">
        <v>215</v>
      </c>
      <c r="O275" s="180">
        <v>1</v>
      </c>
      <c r="P275" s="179" t="s">
        <v>216</v>
      </c>
    </row>
    <row r="276" spans="1:16">
      <c r="A276" s="88">
        <f t="shared" si="6"/>
        <v>27</v>
      </c>
      <c r="B276" s="75" t="s">
        <v>158</v>
      </c>
      <c r="C276" s="69"/>
      <c r="D276" s="76">
        <v>693.35</v>
      </c>
      <c r="E276" s="77">
        <v>3</v>
      </c>
      <c r="F276" s="78">
        <v>301.60000000000002</v>
      </c>
      <c r="G276" s="78">
        <f t="shared" ref="G276:G284" si="7">SUM(D276,F276)</f>
        <v>994.95</v>
      </c>
      <c r="H276" s="75">
        <v>1871</v>
      </c>
      <c r="I276" s="79">
        <v>985000</v>
      </c>
      <c r="J276" s="80">
        <v>1</v>
      </c>
      <c r="K276" s="80"/>
      <c r="L276" s="80"/>
      <c r="M276" s="170"/>
      <c r="N276" s="179" t="s">
        <v>215</v>
      </c>
      <c r="O276" s="180">
        <v>1</v>
      </c>
      <c r="P276" s="179" t="s">
        <v>216</v>
      </c>
    </row>
    <row r="277" spans="1:16">
      <c r="A277" s="88">
        <f t="shared" si="6"/>
        <v>28</v>
      </c>
      <c r="B277" s="75" t="s">
        <v>159</v>
      </c>
      <c r="C277" s="69"/>
      <c r="D277" s="76">
        <v>294.79000000000002</v>
      </c>
      <c r="E277" s="77" t="s">
        <v>19</v>
      </c>
      <c r="F277" s="78" t="s">
        <v>19</v>
      </c>
      <c r="G277" s="78">
        <f t="shared" si="7"/>
        <v>294.79000000000002</v>
      </c>
      <c r="H277" s="75">
        <v>1880</v>
      </c>
      <c r="I277" s="79">
        <v>292000</v>
      </c>
      <c r="J277" s="80">
        <v>1</v>
      </c>
      <c r="K277" s="80">
        <v>4</v>
      </c>
      <c r="L277" s="80">
        <v>10</v>
      </c>
      <c r="M277" s="170">
        <v>2</v>
      </c>
      <c r="N277" s="179" t="s">
        <v>215</v>
      </c>
      <c r="O277" s="180">
        <v>1</v>
      </c>
      <c r="P277" s="179" t="s">
        <v>216</v>
      </c>
    </row>
    <row r="278" spans="1:16">
      <c r="A278" s="88">
        <f t="shared" si="6"/>
        <v>29</v>
      </c>
      <c r="B278" s="75" t="s">
        <v>160</v>
      </c>
      <c r="C278" s="69"/>
      <c r="D278" s="76">
        <v>161.9</v>
      </c>
      <c r="E278" s="77" t="s">
        <v>19</v>
      </c>
      <c r="F278" s="78" t="s">
        <v>19</v>
      </c>
      <c r="G278" s="78">
        <f t="shared" si="7"/>
        <v>161.9</v>
      </c>
      <c r="H278" s="75">
        <v>1930</v>
      </c>
      <c r="I278" s="79">
        <v>214000</v>
      </c>
      <c r="J278" s="80">
        <v>1</v>
      </c>
      <c r="K278" s="80">
        <v>4</v>
      </c>
      <c r="L278" s="80">
        <v>10</v>
      </c>
      <c r="M278" s="170">
        <v>2</v>
      </c>
      <c r="N278" s="179" t="s">
        <v>215</v>
      </c>
      <c r="O278" s="180">
        <v>1</v>
      </c>
      <c r="P278" s="179" t="s">
        <v>216</v>
      </c>
    </row>
    <row r="279" spans="1:16">
      <c r="A279" s="88">
        <f t="shared" si="6"/>
        <v>30</v>
      </c>
      <c r="B279" s="75" t="s">
        <v>161</v>
      </c>
      <c r="C279" s="69"/>
      <c r="D279" s="100">
        <v>75</v>
      </c>
      <c r="E279" s="77" t="s">
        <v>19</v>
      </c>
      <c r="F279" s="78" t="s">
        <v>19</v>
      </c>
      <c r="G279" s="78">
        <f t="shared" si="7"/>
        <v>75</v>
      </c>
      <c r="H279" s="75">
        <v>1924</v>
      </c>
      <c r="I279" s="79">
        <v>99000</v>
      </c>
      <c r="J279" s="80">
        <v>1</v>
      </c>
      <c r="K279" s="80">
        <v>4</v>
      </c>
      <c r="L279" s="80">
        <v>10</v>
      </c>
      <c r="M279" s="170">
        <v>2</v>
      </c>
      <c r="N279" s="179" t="s">
        <v>215</v>
      </c>
      <c r="O279" s="180">
        <v>1</v>
      </c>
      <c r="P279" s="179" t="s">
        <v>216</v>
      </c>
    </row>
    <row r="280" spans="1:16">
      <c r="A280" s="88">
        <f t="shared" si="6"/>
        <v>31</v>
      </c>
      <c r="B280" s="75" t="s">
        <v>162</v>
      </c>
      <c r="C280" s="69"/>
      <c r="D280" s="76">
        <v>510.88</v>
      </c>
      <c r="E280" s="77" t="s">
        <v>19</v>
      </c>
      <c r="F280" s="78" t="s">
        <v>19</v>
      </c>
      <c r="G280" s="78">
        <f t="shared" si="7"/>
        <v>510.88</v>
      </c>
      <c r="H280" s="81" t="s">
        <v>120</v>
      </c>
      <c r="I280" s="79">
        <v>759000</v>
      </c>
      <c r="J280" s="80">
        <v>1</v>
      </c>
      <c r="K280" s="80">
        <v>4</v>
      </c>
      <c r="L280" s="80">
        <v>8</v>
      </c>
      <c r="M280" s="170">
        <v>3</v>
      </c>
      <c r="N280" s="179" t="s">
        <v>215</v>
      </c>
      <c r="O280" s="180">
        <v>1</v>
      </c>
      <c r="P280" s="179" t="s">
        <v>216</v>
      </c>
    </row>
    <row r="281" spans="1:16">
      <c r="A281" s="88">
        <f t="shared" si="6"/>
        <v>32</v>
      </c>
      <c r="B281" s="75" t="s">
        <v>163</v>
      </c>
      <c r="C281" s="69"/>
      <c r="D281" s="76">
        <v>325.06</v>
      </c>
      <c r="E281" s="77" t="s">
        <v>19</v>
      </c>
      <c r="F281" s="78" t="s">
        <v>19</v>
      </c>
      <c r="G281" s="78">
        <f t="shared" si="7"/>
        <v>325.06</v>
      </c>
      <c r="H281" s="75">
        <v>1888</v>
      </c>
      <c r="I281" s="79">
        <v>322000</v>
      </c>
      <c r="J281" s="80">
        <v>1</v>
      </c>
      <c r="K281" s="80">
        <v>4</v>
      </c>
      <c r="L281" s="80">
        <v>8</v>
      </c>
      <c r="M281" s="170">
        <v>3</v>
      </c>
      <c r="N281" s="179" t="s">
        <v>215</v>
      </c>
      <c r="O281" s="180">
        <v>1</v>
      </c>
      <c r="P281" s="179" t="s">
        <v>216</v>
      </c>
    </row>
    <row r="282" spans="1:16">
      <c r="A282" s="88">
        <f t="shared" si="6"/>
        <v>33</v>
      </c>
      <c r="B282" s="75" t="s">
        <v>164</v>
      </c>
      <c r="C282" s="69"/>
      <c r="D282" s="76">
        <v>186.2</v>
      </c>
      <c r="E282" s="77" t="s">
        <v>19</v>
      </c>
      <c r="F282" s="78" t="s">
        <v>19</v>
      </c>
      <c r="G282" s="78">
        <f t="shared" si="7"/>
        <v>186.2</v>
      </c>
      <c r="H282" s="75">
        <v>1932</v>
      </c>
      <c r="I282" s="79">
        <v>246000</v>
      </c>
      <c r="J282" s="80">
        <v>1</v>
      </c>
      <c r="K282" s="80">
        <v>4</v>
      </c>
      <c r="L282" s="80">
        <v>8</v>
      </c>
      <c r="M282" s="170">
        <v>2</v>
      </c>
      <c r="N282" s="179" t="s">
        <v>215</v>
      </c>
      <c r="O282" s="180">
        <v>1</v>
      </c>
      <c r="P282" s="179" t="s">
        <v>216</v>
      </c>
    </row>
    <row r="283" spans="1:16">
      <c r="A283" s="88">
        <f t="shared" si="6"/>
        <v>34</v>
      </c>
      <c r="B283" s="75" t="s">
        <v>165</v>
      </c>
      <c r="C283" s="69"/>
      <c r="D283" s="76">
        <v>221.81</v>
      </c>
      <c r="E283" s="77" t="s">
        <v>19</v>
      </c>
      <c r="F283" s="78" t="s">
        <v>19</v>
      </c>
      <c r="G283" s="78">
        <f t="shared" si="7"/>
        <v>221.81</v>
      </c>
      <c r="H283" s="75">
        <v>1851</v>
      </c>
      <c r="I283" s="79">
        <v>220000</v>
      </c>
      <c r="J283" s="80">
        <v>1</v>
      </c>
      <c r="K283" s="80">
        <v>4</v>
      </c>
      <c r="L283" s="80">
        <v>9</v>
      </c>
      <c r="M283" s="170">
        <v>3</v>
      </c>
      <c r="N283" s="179" t="s">
        <v>215</v>
      </c>
      <c r="O283" s="180">
        <v>1</v>
      </c>
      <c r="P283" s="179" t="s">
        <v>216</v>
      </c>
    </row>
    <row r="284" spans="1:16">
      <c r="A284" s="88">
        <f t="shared" si="6"/>
        <v>35</v>
      </c>
      <c r="B284" s="75" t="s">
        <v>166</v>
      </c>
      <c r="C284" s="69"/>
      <c r="D284" s="76">
        <v>180</v>
      </c>
      <c r="E284" s="77" t="s">
        <v>19</v>
      </c>
      <c r="F284" s="78" t="s">
        <v>19</v>
      </c>
      <c r="G284" s="78">
        <f t="shared" si="7"/>
        <v>180</v>
      </c>
      <c r="H284" s="75">
        <v>1945</v>
      </c>
      <c r="I284" s="79">
        <v>267000</v>
      </c>
      <c r="J284" s="80">
        <v>1</v>
      </c>
      <c r="K284" s="80">
        <v>4</v>
      </c>
      <c r="L284" s="80">
        <v>8</v>
      </c>
      <c r="M284" s="170">
        <v>2</v>
      </c>
      <c r="N284" s="179" t="s">
        <v>215</v>
      </c>
      <c r="O284" s="180">
        <v>1</v>
      </c>
      <c r="P284" s="179" t="s">
        <v>216</v>
      </c>
    </row>
    <row r="285" spans="1:16">
      <c r="A285" s="158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16"/>
      <c r="O285" s="16"/>
      <c r="P285" s="16"/>
    </row>
    <row r="286" spans="1:16">
      <c r="A286" s="158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16"/>
      <c r="O286" s="16"/>
      <c r="P286" s="16"/>
    </row>
    <row r="287" spans="1:16">
      <c r="A287" s="221" t="s">
        <v>28</v>
      </c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3"/>
      <c r="N287" s="16"/>
      <c r="O287" s="16"/>
      <c r="P287" s="16"/>
    </row>
    <row r="288" spans="1:16" ht="22.5">
      <c r="A288" s="67" t="s">
        <v>1</v>
      </c>
      <c r="B288" s="68" t="s">
        <v>106</v>
      </c>
      <c r="C288" s="69"/>
      <c r="D288" s="87" t="s">
        <v>127</v>
      </c>
      <c r="E288" s="69"/>
      <c r="F288" s="69"/>
      <c r="G288" s="69"/>
      <c r="H288" s="70" t="s">
        <v>7</v>
      </c>
      <c r="I288" s="94" t="s">
        <v>38</v>
      </c>
      <c r="J288" s="74" t="s">
        <v>9</v>
      </c>
      <c r="K288" s="74" t="s">
        <v>10</v>
      </c>
      <c r="L288" s="74" t="s">
        <v>11</v>
      </c>
      <c r="M288" s="169" t="s">
        <v>12</v>
      </c>
      <c r="N288" s="176"/>
      <c r="O288" s="176"/>
      <c r="P288" s="176"/>
    </row>
    <row r="289" spans="1:16">
      <c r="A289" s="88">
        <v>1</v>
      </c>
      <c r="B289" s="75" t="s">
        <v>133</v>
      </c>
      <c r="C289" s="69"/>
      <c r="D289" s="89">
        <v>53.36</v>
      </c>
      <c r="E289" s="69"/>
      <c r="F289" s="69"/>
      <c r="G289" s="69"/>
      <c r="H289" s="75">
        <v>1894</v>
      </c>
      <c r="I289" s="101">
        <v>17600</v>
      </c>
      <c r="J289" s="80">
        <v>1</v>
      </c>
      <c r="K289" s="80">
        <v>4</v>
      </c>
      <c r="L289" s="80">
        <v>9</v>
      </c>
      <c r="M289" s="170">
        <v>1</v>
      </c>
      <c r="N289" s="179" t="s">
        <v>215</v>
      </c>
      <c r="O289" s="181">
        <v>1</v>
      </c>
      <c r="P289" s="179" t="s">
        <v>219</v>
      </c>
    </row>
    <row r="290" spans="1:16">
      <c r="A290" s="88">
        <v>2</v>
      </c>
      <c r="B290" s="75" t="s">
        <v>134</v>
      </c>
      <c r="C290" s="69"/>
      <c r="D290" s="89">
        <v>15.31</v>
      </c>
      <c r="E290" s="69"/>
      <c r="F290" s="69"/>
      <c r="G290" s="69"/>
      <c r="H290" s="75">
        <v>1949</v>
      </c>
      <c r="I290" s="101">
        <v>7600</v>
      </c>
      <c r="J290" s="80">
        <v>1</v>
      </c>
      <c r="K290" s="80">
        <v>4</v>
      </c>
      <c r="L290" s="80">
        <v>8</v>
      </c>
      <c r="M290" s="170">
        <v>1</v>
      </c>
      <c r="N290" s="179" t="s">
        <v>215</v>
      </c>
      <c r="O290" s="181">
        <v>1</v>
      </c>
      <c r="P290" s="179" t="s">
        <v>219</v>
      </c>
    </row>
    <row r="291" spans="1:16">
      <c r="A291" s="88">
        <v>3</v>
      </c>
      <c r="B291" s="75" t="s">
        <v>135</v>
      </c>
      <c r="C291" s="69"/>
      <c r="D291" s="89">
        <v>16.68</v>
      </c>
      <c r="E291" s="69"/>
      <c r="F291" s="69"/>
      <c r="G291" s="69"/>
      <c r="H291" s="75">
        <v>1949</v>
      </c>
      <c r="I291" s="101">
        <v>8300</v>
      </c>
      <c r="J291" s="80">
        <v>1</v>
      </c>
      <c r="K291" s="80">
        <v>4</v>
      </c>
      <c r="L291" s="80">
        <v>8</v>
      </c>
      <c r="M291" s="170">
        <v>1</v>
      </c>
      <c r="N291" s="179" t="s">
        <v>215</v>
      </c>
      <c r="O291" s="181">
        <v>1</v>
      </c>
      <c r="P291" s="179" t="s">
        <v>219</v>
      </c>
    </row>
    <row r="292" spans="1:16">
      <c r="A292" s="88">
        <v>4</v>
      </c>
      <c r="B292" s="75" t="s">
        <v>114</v>
      </c>
      <c r="C292" s="69"/>
      <c r="D292" s="89">
        <v>184.28</v>
      </c>
      <c r="E292" s="69"/>
      <c r="F292" s="69"/>
      <c r="G292" s="69"/>
      <c r="H292" s="75">
        <v>1911</v>
      </c>
      <c r="I292" s="101">
        <v>71000</v>
      </c>
      <c r="J292" s="80">
        <v>1</v>
      </c>
      <c r="K292" s="80">
        <v>4</v>
      </c>
      <c r="L292" s="80">
        <v>9</v>
      </c>
      <c r="M292" s="170">
        <v>1</v>
      </c>
      <c r="N292" s="179" t="s">
        <v>215</v>
      </c>
      <c r="O292" s="181">
        <v>1</v>
      </c>
      <c r="P292" s="179" t="s">
        <v>219</v>
      </c>
    </row>
    <row r="293" spans="1:16">
      <c r="A293" s="88">
        <v>5</v>
      </c>
      <c r="B293" s="75" t="s">
        <v>136</v>
      </c>
      <c r="C293" s="69"/>
      <c r="D293" s="89">
        <v>37.61</v>
      </c>
      <c r="E293" s="69"/>
      <c r="F293" s="69"/>
      <c r="G293" s="69"/>
      <c r="H293" s="75">
        <v>1954</v>
      </c>
      <c r="I293" s="101">
        <v>18600</v>
      </c>
      <c r="J293" s="80">
        <v>1</v>
      </c>
      <c r="K293" s="80">
        <v>4</v>
      </c>
      <c r="L293" s="80">
        <v>9</v>
      </c>
      <c r="M293" s="170">
        <v>2</v>
      </c>
      <c r="N293" s="179" t="s">
        <v>215</v>
      </c>
      <c r="O293" s="181">
        <v>1</v>
      </c>
      <c r="P293" s="179" t="s">
        <v>219</v>
      </c>
    </row>
    <row r="294" spans="1:16">
      <c r="A294" s="88">
        <v>6</v>
      </c>
      <c r="B294" s="75" t="s">
        <v>116</v>
      </c>
      <c r="C294" s="69"/>
      <c r="D294" s="89">
        <v>96.3</v>
      </c>
      <c r="E294" s="69"/>
      <c r="F294" s="69"/>
      <c r="G294" s="69"/>
      <c r="H294" s="75">
        <v>1960</v>
      </c>
      <c r="I294" s="101">
        <v>47700</v>
      </c>
      <c r="J294" s="80">
        <v>1</v>
      </c>
      <c r="K294" s="80">
        <v>4</v>
      </c>
      <c r="L294" s="80">
        <v>8</v>
      </c>
      <c r="M294" s="170">
        <v>1</v>
      </c>
      <c r="N294" s="179" t="s">
        <v>215</v>
      </c>
      <c r="O294" s="181">
        <v>1</v>
      </c>
      <c r="P294" s="179" t="s">
        <v>219</v>
      </c>
    </row>
    <row r="295" spans="1:16">
      <c r="A295" s="88">
        <v>7</v>
      </c>
      <c r="B295" s="75" t="s">
        <v>138</v>
      </c>
      <c r="C295" s="69"/>
      <c r="D295" s="89">
        <v>15.84</v>
      </c>
      <c r="E295" s="69"/>
      <c r="F295" s="69"/>
      <c r="G295" s="69"/>
      <c r="H295" s="75"/>
      <c r="I295" s="101">
        <v>5200</v>
      </c>
      <c r="J295" s="80">
        <v>1</v>
      </c>
      <c r="K295" s="80">
        <v>4</v>
      </c>
      <c r="L295" s="80">
        <v>8</v>
      </c>
      <c r="M295" s="170">
        <v>1</v>
      </c>
      <c r="N295" s="179" t="s">
        <v>215</v>
      </c>
      <c r="O295" s="181">
        <v>1</v>
      </c>
      <c r="P295" s="179" t="s">
        <v>219</v>
      </c>
    </row>
    <row r="296" spans="1:16">
      <c r="A296" s="88">
        <v>8</v>
      </c>
      <c r="B296" s="75" t="s">
        <v>139</v>
      </c>
      <c r="C296" s="69"/>
      <c r="D296" s="89">
        <v>9</v>
      </c>
      <c r="E296" s="69"/>
      <c r="F296" s="69"/>
      <c r="G296" s="69"/>
      <c r="H296" s="75"/>
      <c r="I296" s="101">
        <v>3500</v>
      </c>
      <c r="J296" s="80">
        <v>1</v>
      </c>
      <c r="K296" s="80">
        <v>4</v>
      </c>
      <c r="L296" s="80">
        <v>8</v>
      </c>
      <c r="M296" s="170">
        <v>1</v>
      </c>
      <c r="N296" s="179" t="s">
        <v>215</v>
      </c>
      <c r="O296" s="181">
        <v>1</v>
      </c>
      <c r="P296" s="179" t="s">
        <v>219</v>
      </c>
    </row>
    <row r="297" spans="1:16">
      <c r="A297" s="88">
        <v>9</v>
      </c>
      <c r="B297" s="75" t="s">
        <v>143</v>
      </c>
      <c r="C297" s="69"/>
      <c r="D297" s="89">
        <v>444</v>
      </c>
      <c r="E297" s="69"/>
      <c r="F297" s="69"/>
      <c r="G297" s="69"/>
      <c r="H297" s="75">
        <v>1947</v>
      </c>
      <c r="I297" s="101">
        <v>220000</v>
      </c>
      <c r="J297" s="80">
        <v>1</v>
      </c>
      <c r="K297" s="80">
        <v>4</v>
      </c>
      <c r="L297" s="80">
        <v>8</v>
      </c>
      <c r="M297" s="170">
        <v>1</v>
      </c>
      <c r="N297" s="179" t="s">
        <v>215</v>
      </c>
      <c r="O297" s="181">
        <v>1</v>
      </c>
      <c r="P297" s="179" t="s">
        <v>219</v>
      </c>
    </row>
    <row r="298" spans="1:16">
      <c r="A298" s="88">
        <f t="shared" ref="A298:A307" si="8">A297+1</f>
        <v>10</v>
      </c>
      <c r="B298" s="75" t="s">
        <v>119</v>
      </c>
      <c r="C298" s="69"/>
      <c r="D298" s="89">
        <v>45.18</v>
      </c>
      <c r="E298" s="69"/>
      <c r="F298" s="69"/>
      <c r="G298" s="69"/>
      <c r="H298" s="75">
        <v>1945</v>
      </c>
      <c r="I298" s="101">
        <v>22400</v>
      </c>
      <c r="J298" s="80">
        <v>1</v>
      </c>
      <c r="K298" s="80">
        <v>4</v>
      </c>
      <c r="L298" s="80">
        <v>9</v>
      </c>
      <c r="M298" s="170">
        <v>1</v>
      </c>
      <c r="N298" s="179" t="s">
        <v>215</v>
      </c>
      <c r="O298" s="181">
        <v>1</v>
      </c>
      <c r="P298" s="179" t="s">
        <v>219</v>
      </c>
    </row>
    <row r="299" spans="1:16">
      <c r="A299" s="88">
        <f t="shared" si="8"/>
        <v>11</v>
      </c>
      <c r="B299" s="75" t="s">
        <v>145</v>
      </c>
      <c r="C299" s="69"/>
      <c r="D299" s="89">
        <v>34.24</v>
      </c>
      <c r="E299" s="69"/>
      <c r="F299" s="69"/>
      <c r="G299" s="69"/>
      <c r="H299" s="75">
        <v>1920</v>
      </c>
      <c r="I299" s="101">
        <v>15100</v>
      </c>
      <c r="J299" s="80">
        <v>1</v>
      </c>
      <c r="K299" s="80">
        <v>5</v>
      </c>
      <c r="L299" s="80">
        <v>8</v>
      </c>
      <c r="M299" s="170">
        <v>1</v>
      </c>
      <c r="N299" s="179" t="s">
        <v>215</v>
      </c>
      <c r="O299" s="181">
        <v>1</v>
      </c>
      <c r="P299" s="179" t="s">
        <v>219</v>
      </c>
    </row>
    <row r="300" spans="1:16">
      <c r="A300" s="88">
        <f t="shared" si="8"/>
        <v>12</v>
      </c>
      <c r="B300" s="75" t="s">
        <v>147</v>
      </c>
      <c r="C300" s="69"/>
      <c r="D300" s="89">
        <v>47.11</v>
      </c>
      <c r="E300" s="69"/>
      <c r="F300" s="69"/>
      <c r="G300" s="69"/>
      <c r="H300" s="75">
        <v>1851</v>
      </c>
      <c r="I300" s="101">
        <v>15500</v>
      </c>
      <c r="J300" s="80">
        <v>1</v>
      </c>
      <c r="K300" s="80">
        <v>4</v>
      </c>
      <c r="L300" s="80">
        <v>8</v>
      </c>
      <c r="M300" s="170">
        <v>1</v>
      </c>
      <c r="N300" s="179" t="s">
        <v>215</v>
      </c>
      <c r="O300" s="181">
        <v>1</v>
      </c>
      <c r="P300" s="179" t="s">
        <v>219</v>
      </c>
    </row>
    <row r="301" spans="1:16">
      <c r="A301" s="88">
        <f t="shared" si="8"/>
        <v>13</v>
      </c>
      <c r="B301" s="75" t="s">
        <v>148</v>
      </c>
      <c r="C301" s="69"/>
      <c r="D301" s="89">
        <v>30.15</v>
      </c>
      <c r="E301" s="69"/>
      <c r="F301" s="69"/>
      <c r="G301" s="69"/>
      <c r="H301" s="75">
        <v>1851</v>
      </c>
      <c r="I301" s="101">
        <v>10000</v>
      </c>
      <c r="J301" s="80">
        <v>1</v>
      </c>
      <c r="K301" s="80">
        <v>4</v>
      </c>
      <c r="L301" s="80">
        <v>9</v>
      </c>
      <c r="M301" s="170">
        <v>1</v>
      </c>
      <c r="N301" s="179" t="s">
        <v>215</v>
      </c>
      <c r="O301" s="181">
        <v>1</v>
      </c>
      <c r="P301" s="179" t="s">
        <v>219</v>
      </c>
    </row>
    <row r="302" spans="1:16">
      <c r="A302" s="88">
        <f t="shared" si="8"/>
        <v>14</v>
      </c>
      <c r="B302" s="75" t="s">
        <v>149</v>
      </c>
      <c r="C302" s="69"/>
      <c r="D302" s="89">
        <v>8.99</v>
      </c>
      <c r="E302" s="69"/>
      <c r="F302" s="69"/>
      <c r="G302" s="69"/>
      <c r="H302" s="75">
        <v>1851</v>
      </c>
      <c r="I302" s="101">
        <v>3000</v>
      </c>
      <c r="J302" s="80">
        <v>1</v>
      </c>
      <c r="K302" s="80">
        <v>4</v>
      </c>
      <c r="L302" s="80">
        <v>8</v>
      </c>
      <c r="M302" s="170">
        <v>1</v>
      </c>
      <c r="N302" s="179" t="s">
        <v>215</v>
      </c>
      <c r="O302" s="181">
        <v>1</v>
      </c>
      <c r="P302" s="179" t="s">
        <v>219</v>
      </c>
    </row>
    <row r="303" spans="1:16">
      <c r="A303" s="88">
        <f t="shared" si="8"/>
        <v>15</v>
      </c>
      <c r="B303" s="75" t="s">
        <v>150</v>
      </c>
      <c r="C303" s="69"/>
      <c r="D303" s="89">
        <v>89.94</v>
      </c>
      <c r="E303" s="69"/>
      <c r="F303" s="69"/>
      <c r="G303" s="69"/>
      <c r="H303" s="75">
        <v>1960</v>
      </c>
      <c r="I303" s="101">
        <v>44500</v>
      </c>
      <c r="J303" s="80">
        <v>1</v>
      </c>
      <c r="K303" s="80">
        <v>4</v>
      </c>
      <c r="L303" s="80">
        <v>8</v>
      </c>
      <c r="M303" s="170">
        <v>2</v>
      </c>
      <c r="N303" s="179" t="s">
        <v>215</v>
      </c>
      <c r="O303" s="181">
        <v>1</v>
      </c>
      <c r="P303" s="179" t="s">
        <v>219</v>
      </c>
    </row>
    <row r="304" spans="1:16">
      <c r="A304" s="88">
        <f t="shared" si="8"/>
        <v>16</v>
      </c>
      <c r="B304" s="75" t="s">
        <v>152</v>
      </c>
      <c r="C304" s="69"/>
      <c r="D304" s="89">
        <v>12.87</v>
      </c>
      <c r="E304" s="69"/>
      <c r="F304" s="69"/>
      <c r="G304" s="69"/>
      <c r="H304" s="75">
        <v>1906</v>
      </c>
      <c r="I304" s="101">
        <v>5000</v>
      </c>
      <c r="J304" s="80">
        <v>1</v>
      </c>
      <c r="K304" s="80">
        <v>4</v>
      </c>
      <c r="L304" s="80">
        <v>8</v>
      </c>
      <c r="M304" s="170">
        <v>1</v>
      </c>
      <c r="N304" s="179" t="s">
        <v>215</v>
      </c>
      <c r="O304" s="181">
        <v>1</v>
      </c>
      <c r="P304" s="179" t="s">
        <v>219</v>
      </c>
    </row>
    <row r="305" spans="1:16">
      <c r="A305" s="88">
        <f t="shared" si="8"/>
        <v>17</v>
      </c>
      <c r="B305" s="75" t="s">
        <v>121</v>
      </c>
      <c r="C305" s="69"/>
      <c r="D305" s="89">
        <v>71.540000000000006</v>
      </c>
      <c r="E305" s="69"/>
      <c r="F305" s="69"/>
      <c r="G305" s="69"/>
      <c r="H305" s="75"/>
      <c r="I305" s="101">
        <v>23700</v>
      </c>
      <c r="J305" s="80">
        <v>1</v>
      </c>
      <c r="K305" s="80">
        <v>4</v>
      </c>
      <c r="L305" s="80">
        <v>10</v>
      </c>
      <c r="M305" s="170">
        <v>1</v>
      </c>
      <c r="N305" s="179" t="s">
        <v>215</v>
      </c>
      <c r="O305" s="181">
        <v>1</v>
      </c>
      <c r="P305" s="179" t="s">
        <v>219</v>
      </c>
    </row>
    <row r="306" spans="1:16">
      <c r="A306" s="88">
        <f t="shared" si="8"/>
        <v>18</v>
      </c>
      <c r="B306" s="75" t="s">
        <v>163</v>
      </c>
      <c r="C306" s="69"/>
      <c r="D306" s="89">
        <v>15</v>
      </c>
      <c r="E306" s="69"/>
      <c r="F306" s="69"/>
      <c r="G306" s="69"/>
      <c r="H306" s="75">
        <v>1888</v>
      </c>
      <c r="I306" s="101">
        <v>5000</v>
      </c>
      <c r="J306" s="80">
        <v>1</v>
      </c>
      <c r="K306" s="80">
        <v>4</v>
      </c>
      <c r="L306" s="80">
        <v>8</v>
      </c>
      <c r="M306" s="170">
        <v>2</v>
      </c>
      <c r="N306" s="179" t="s">
        <v>215</v>
      </c>
      <c r="O306" s="181">
        <v>1</v>
      </c>
      <c r="P306" s="179" t="s">
        <v>219</v>
      </c>
    </row>
    <row r="307" spans="1:16">
      <c r="A307" s="88">
        <f t="shared" si="8"/>
        <v>19</v>
      </c>
      <c r="B307" s="75" t="s">
        <v>125</v>
      </c>
      <c r="C307" s="69"/>
      <c r="D307" s="89">
        <v>21.5</v>
      </c>
      <c r="E307" s="69"/>
      <c r="F307" s="69"/>
      <c r="G307" s="69"/>
      <c r="H307" s="75">
        <v>1911</v>
      </c>
      <c r="I307" s="101">
        <v>8300</v>
      </c>
      <c r="J307" s="80">
        <v>1</v>
      </c>
      <c r="K307" s="80">
        <v>4</v>
      </c>
      <c r="L307" s="80">
        <v>9</v>
      </c>
      <c r="M307" s="170">
        <v>1</v>
      </c>
      <c r="N307" s="179" t="s">
        <v>215</v>
      </c>
      <c r="O307" s="181">
        <v>1</v>
      </c>
      <c r="P307" s="179" t="s">
        <v>219</v>
      </c>
    </row>
    <row r="308" spans="1:16">
      <c r="A308" s="158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16"/>
      <c r="O308" s="16"/>
      <c r="P308" s="16"/>
    </row>
    <row r="309" spans="1:16">
      <c r="A309" s="158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16"/>
      <c r="O309" s="16"/>
      <c r="P309" s="16"/>
    </row>
    <row r="310" spans="1:16">
      <c r="A310" s="196" t="s">
        <v>30</v>
      </c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6"/>
      <c r="O310" s="16"/>
      <c r="P310" s="16"/>
    </row>
    <row r="311" spans="1:16" ht="22.5">
      <c r="A311" s="102" t="s">
        <v>1</v>
      </c>
      <c r="B311" s="99" t="s">
        <v>2</v>
      </c>
      <c r="C311" s="69"/>
      <c r="D311" s="72" t="s">
        <v>31</v>
      </c>
      <c r="E311" s="72" t="s">
        <v>32</v>
      </c>
      <c r="F311" s="69"/>
      <c r="G311" s="69"/>
      <c r="H311" s="72" t="s">
        <v>7</v>
      </c>
      <c r="I311" s="103" t="s">
        <v>38</v>
      </c>
      <c r="J311" s="74" t="s">
        <v>9</v>
      </c>
      <c r="K311" s="74" t="s">
        <v>10</v>
      </c>
      <c r="L311" s="74" t="s">
        <v>11</v>
      </c>
      <c r="M311" s="169" t="s">
        <v>12</v>
      </c>
      <c r="N311" s="176"/>
      <c r="O311" s="176"/>
      <c r="P311" s="176"/>
    </row>
    <row r="312" spans="1:16">
      <c r="A312" s="158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16"/>
      <c r="O312" s="16"/>
      <c r="P312" s="16"/>
    </row>
    <row r="313" spans="1:16">
      <c r="A313" s="158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16"/>
      <c r="O313" s="16"/>
      <c r="P313" s="16"/>
    </row>
    <row r="314" spans="1:16">
      <c r="A314" s="158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16"/>
      <c r="O314" s="16"/>
      <c r="P314" s="16"/>
    </row>
    <row r="315" spans="1:16">
      <c r="A315" s="196" t="s">
        <v>30</v>
      </c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6"/>
      <c r="O315" s="16"/>
      <c r="P315" s="16"/>
    </row>
    <row r="316" spans="1:16" ht="22.5">
      <c r="A316" s="102" t="s">
        <v>1</v>
      </c>
      <c r="B316" s="99" t="s">
        <v>2</v>
      </c>
      <c r="C316" s="72"/>
      <c r="D316" s="72" t="s">
        <v>31</v>
      </c>
      <c r="E316" s="72" t="s">
        <v>32</v>
      </c>
      <c r="F316" s="69"/>
      <c r="G316" s="69"/>
      <c r="H316" s="72" t="s">
        <v>7</v>
      </c>
      <c r="I316" s="103" t="s">
        <v>38</v>
      </c>
      <c r="J316" s="74" t="s">
        <v>9</v>
      </c>
      <c r="K316" s="74" t="s">
        <v>10</v>
      </c>
      <c r="L316" s="74" t="s">
        <v>11</v>
      </c>
      <c r="M316" s="169" t="s">
        <v>12</v>
      </c>
      <c r="N316" s="176"/>
      <c r="O316" s="176"/>
      <c r="P316" s="176"/>
    </row>
    <row r="317" spans="1:16" ht="15.75" thickBot="1">
      <c r="A317" s="104">
        <v>1</v>
      </c>
      <c r="B317" s="105" t="s">
        <v>167</v>
      </c>
      <c r="C317" s="106"/>
      <c r="D317" s="106">
        <v>35</v>
      </c>
      <c r="E317" s="107">
        <v>1</v>
      </c>
      <c r="F317" s="108"/>
      <c r="G317" s="108"/>
      <c r="H317" s="109">
        <v>1970</v>
      </c>
      <c r="I317" s="110">
        <v>2000</v>
      </c>
      <c r="J317" s="111">
        <v>1</v>
      </c>
      <c r="K317" s="111">
        <v>6</v>
      </c>
      <c r="L317" s="111">
        <v>8</v>
      </c>
      <c r="M317" s="171">
        <v>1</v>
      </c>
      <c r="N317" s="179" t="s">
        <v>215</v>
      </c>
      <c r="O317" s="181">
        <v>1</v>
      </c>
      <c r="P317" s="179" t="s">
        <v>219</v>
      </c>
    </row>
    <row r="318" spans="1:16">
      <c r="N318" s="16"/>
      <c r="O318" s="16"/>
      <c r="P318" s="16"/>
    </row>
    <row r="319" spans="1:16" ht="15.75" thickBot="1">
      <c r="N319" s="16"/>
      <c r="O319" s="16"/>
      <c r="P319" s="16"/>
    </row>
    <row r="320" spans="1:16" ht="15" customHeight="1">
      <c r="A320" s="207" t="s">
        <v>168</v>
      </c>
      <c r="B320" s="208"/>
      <c r="C320" s="208"/>
      <c r="D320" s="208"/>
      <c r="E320" s="208"/>
      <c r="F320" s="208"/>
      <c r="G320" s="208"/>
      <c r="H320" s="208"/>
      <c r="I320" s="208"/>
      <c r="J320" s="208"/>
      <c r="K320" s="208"/>
      <c r="L320" s="208"/>
      <c r="M320" s="208"/>
      <c r="N320" s="184" t="s">
        <v>212</v>
      </c>
      <c r="O320" s="184" t="s">
        <v>214</v>
      </c>
      <c r="P320" s="184" t="s">
        <v>213</v>
      </c>
    </row>
    <row r="321" spans="1:16" ht="15.75" thickBot="1">
      <c r="A321" s="209"/>
      <c r="B321" s="210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184"/>
      <c r="O321" s="184"/>
      <c r="P321" s="184"/>
    </row>
    <row r="322" spans="1:16">
      <c r="A322" s="225" t="s">
        <v>0</v>
      </c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7"/>
      <c r="N322" s="176"/>
      <c r="O322" s="176"/>
      <c r="P322" s="176"/>
    </row>
    <row r="323" spans="1:16" ht="22.5">
      <c r="A323" s="112" t="s">
        <v>1</v>
      </c>
      <c r="B323" s="113" t="s">
        <v>2</v>
      </c>
      <c r="C323" s="69"/>
      <c r="D323" s="114" t="s">
        <v>53</v>
      </c>
      <c r="E323" s="114" t="s">
        <v>4</v>
      </c>
      <c r="F323" s="114" t="s">
        <v>5</v>
      </c>
      <c r="G323" s="114" t="s">
        <v>6</v>
      </c>
      <c r="H323" s="114" t="s">
        <v>7</v>
      </c>
      <c r="I323" s="4" t="s">
        <v>8</v>
      </c>
      <c r="J323" s="74" t="s">
        <v>9</v>
      </c>
      <c r="K323" s="74" t="s">
        <v>10</v>
      </c>
      <c r="L323" s="74" t="s">
        <v>11</v>
      </c>
      <c r="M323" s="169" t="s">
        <v>12</v>
      </c>
      <c r="N323" s="176"/>
      <c r="O323" s="176"/>
      <c r="P323" s="176"/>
    </row>
    <row r="324" spans="1:16">
      <c r="A324" s="112">
        <v>1</v>
      </c>
      <c r="B324" s="115" t="s">
        <v>169</v>
      </c>
      <c r="C324" s="69"/>
      <c r="D324" s="116">
        <v>566.12</v>
      </c>
      <c r="E324" s="117" t="s">
        <v>19</v>
      </c>
      <c r="F324" s="117" t="s">
        <v>19</v>
      </c>
      <c r="G324" s="117">
        <v>566.12</v>
      </c>
      <c r="H324" s="118">
        <v>1857</v>
      </c>
      <c r="I324" s="119">
        <v>1868000</v>
      </c>
      <c r="J324" s="120">
        <v>1</v>
      </c>
      <c r="K324" s="120">
        <v>4</v>
      </c>
      <c r="L324" s="120">
        <v>8</v>
      </c>
      <c r="M324" s="172">
        <v>2</v>
      </c>
      <c r="N324" s="179" t="s">
        <v>215</v>
      </c>
      <c r="O324" s="180">
        <v>1</v>
      </c>
      <c r="P324" s="179" t="s">
        <v>216</v>
      </c>
    </row>
    <row r="325" spans="1:16">
      <c r="A325" s="112">
        <v>2</v>
      </c>
      <c r="B325" s="115" t="s">
        <v>170</v>
      </c>
      <c r="C325" s="69"/>
      <c r="D325" s="116">
        <v>1488.73</v>
      </c>
      <c r="E325" s="121">
        <v>2</v>
      </c>
      <c r="F325" s="117">
        <v>188.6</v>
      </c>
      <c r="G325" s="117">
        <v>1677.33</v>
      </c>
      <c r="H325" s="118">
        <v>1897</v>
      </c>
      <c r="I325" s="119">
        <v>5535000</v>
      </c>
      <c r="J325" s="120">
        <v>1</v>
      </c>
      <c r="K325" s="120">
        <v>4</v>
      </c>
      <c r="L325" s="120">
        <v>10</v>
      </c>
      <c r="M325" s="172">
        <v>4</v>
      </c>
      <c r="N325" s="179" t="s">
        <v>215</v>
      </c>
      <c r="O325" s="180">
        <v>1</v>
      </c>
      <c r="P325" s="179" t="s">
        <v>216</v>
      </c>
    </row>
    <row r="326" spans="1:16">
      <c r="A326" s="112">
        <v>3</v>
      </c>
      <c r="B326" s="115" t="s">
        <v>171</v>
      </c>
      <c r="C326" s="69"/>
      <c r="D326" s="116">
        <v>1281</v>
      </c>
      <c r="E326" s="121" t="s">
        <v>19</v>
      </c>
      <c r="F326" s="117" t="s">
        <v>19</v>
      </c>
      <c r="G326" s="117">
        <v>1281</v>
      </c>
      <c r="H326" s="118">
        <v>1891</v>
      </c>
      <c r="I326" s="119">
        <v>4227000</v>
      </c>
      <c r="J326" s="120">
        <v>1</v>
      </c>
      <c r="K326" s="120">
        <v>4</v>
      </c>
      <c r="L326" s="120">
        <v>8</v>
      </c>
      <c r="M326" s="172">
        <v>4</v>
      </c>
      <c r="N326" s="179" t="s">
        <v>215</v>
      </c>
      <c r="O326" s="180">
        <v>1</v>
      </c>
      <c r="P326" s="179" t="s">
        <v>216</v>
      </c>
    </row>
    <row r="327" spans="1:16">
      <c r="A327" s="112">
        <v>4</v>
      </c>
      <c r="B327" s="115" t="s">
        <v>172</v>
      </c>
      <c r="C327" s="69"/>
      <c r="D327" s="116">
        <v>169.9</v>
      </c>
      <c r="E327" s="121" t="s">
        <v>19</v>
      </c>
      <c r="F327" s="117" t="s">
        <v>19</v>
      </c>
      <c r="G327" s="117">
        <v>169.9</v>
      </c>
      <c r="H327" s="122">
        <v>1957</v>
      </c>
      <c r="I327" s="119">
        <v>561000</v>
      </c>
      <c r="J327" s="120">
        <v>1</v>
      </c>
      <c r="K327" s="120">
        <v>4</v>
      </c>
      <c r="L327" s="120">
        <v>9</v>
      </c>
      <c r="M327" s="172">
        <v>2</v>
      </c>
      <c r="N327" s="179" t="s">
        <v>217</v>
      </c>
      <c r="O327" s="180">
        <v>1</v>
      </c>
      <c r="P327" s="179" t="s">
        <v>216</v>
      </c>
    </row>
    <row r="328" spans="1:16">
      <c r="A328" s="112">
        <v>5</v>
      </c>
      <c r="B328" s="115" t="s">
        <v>173</v>
      </c>
      <c r="C328" s="69"/>
      <c r="D328" s="116">
        <v>169.9</v>
      </c>
      <c r="E328" s="121" t="s">
        <v>19</v>
      </c>
      <c r="F328" s="117" t="s">
        <v>19</v>
      </c>
      <c r="G328" s="117">
        <v>169.9</v>
      </c>
      <c r="H328" s="122">
        <v>1959</v>
      </c>
      <c r="I328" s="119">
        <v>561000</v>
      </c>
      <c r="J328" s="120">
        <v>1</v>
      </c>
      <c r="K328" s="120">
        <v>4</v>
      </c>
      <c r="L328" s="120">
        <v>9</v>
      </c>
      <c r="M328" s="172">
        <v>2</v>
      </c>
      <c r="N328" s="179" t="s">
        <v>217</v>
      </c>
      <c r="O328" s="180">
        <v>1</v>
      </c>
      <c r="P328" s="179" t="s">
        <v>216</v>
      </c>
    </row>
    <row r="329" spans="1:16">
      <c r="A329" s="112">
        <v>6</v>
      </c>
      <c r="B329" s="115" t="s">
        <v>174</v>
      </c>
      <c r="C329" s="69"/>
      <c r="D329" s="116">
        <v>169.9</v>
      </c>
      <c r="E329" s="121" t="s">
        <v>19</v>
      </c>
      <c r="F329" s="117" t="s">
        <v>19</v>
      </c>
      <c r="G329" s="117">
        <v>169.9</v>
      </c>
      <c r="H329" s="122">
        <v>1959</v>
      </c>
      <c r="I329" s="119">
        <v>561000</v>
      </c>
      <c r="J329" s="120">
        <v>1</v>
      </c>
      <c r="K329" s="120">
        <v>5</v>
      </c>
      <c r="L329" s="120">
        <v>8</v>
      </c>
      <c r="M329" s="172">
        <v>2</v>
      </c>
      <c r="N329" s="179" t="s">
        <v>217</v>
      </c>
      <c r="O329" s="180">
        <v>1</v>
      </c>
      <c r="P329" s="179" t="s">
        <v>216</v>
      </c>
    </row>
    <row r="330" spans="1:16">
      <c r="A330" s="112">
        <v>7</v>
      </c>
      <c r="B330" s="123" t="s">
        <v>175</v>
      </c>
      <c r="C330" s="69"/>
      <c r="D330" s="124">
        <v>378.7</v>
      </c>
      <c r="E330" s="125"/>
      <c r="F330" s="126"/>
      <c r="G330" s="126">
        <f>SUM(D330)</f>
        <v>378.7</v>
      </c>
      <c r="H330" s="127">
        <v>1956</v>
      </c>
      <c r="I330" s="128">
        <v>1249700</v>
      </c>
      <c r="J330" s="120">
        <v>1</v>
      </c>
      <c r="K330" s="120"/>
      <c r="L330" s="120"/>
      <c r="M330" s="172"/>
      <c r="N330" s="179" t="s">
        <v>217</v>
      </c>
      <c r="O330" s="180">
        <v>1</v>
      </c>
      <c r="P330" s="179" t="s">
        <v>216</v>
      </c>
    </row>
    <row r="331" spans="1:16">
      <c r="A331" s="112">
        <v>8</v>
      </c>
      <c r="B331" s="115" t="s">
        <v>176</v>
      </c>
      <c r="C331" s="69"/>
      <c r="D331" s="116">
        <v>743.77</v>
      </c>
      <c r="E331" s="121" t="s">
        <v>19</v>
      </c>
      <c r="F331" s="117" t="s">
        <v>19</v>
      </c>
      <c r="G331" s="117">
        <v>743.77</v>
      </c>
      <c r="H331" s="122">
        <v>1975</v>
      </c>
      <c r="I331" s="129">
        <v>2454000</v>
      </c>
      <c r="J331" s="120">
        <v>1</v>
      </c>
      <c r="K331" s="120">
        <v>5</v>
      </c>
      <c r="L331" s="120">
        <v>8</v>
      </c>
      <c r="M331" s="172">
        <v>1</v>
      </c>
      <c r="N331" s="179" t="s">
        <v>215</v>
      </c>
      <c r="O331" s="180">
        <v>1</v>
      </c>
      <c r="P331" s="179" t="s">
        <v>216</v>
      </c>
    </row>
    <row r="332" spans="1:16">
      <c r="A332" s="112">
        <v>9</v>
      </c>
      <c r="B332" s="130" t="s">
        <v>177</v>
      </c>
      <c r="C332" s="69"/>
      <c r="D332" s="131">
        <v>553.35</v>
      </c>
      <c r="E332" s="132" t="s">
        <v>19</v>
      </c>
      <c r="F332" s="133" t="s">
        <v>19</v>
      </c>
      <c r="G332" s="133">
        <v>553.35</v>
      </c>
      <c r="H332" s="130">
        <v>2015</v>
      </c>
      <c r="I332" s="119">
        <v>1826000</v>
      </c>
      <c r="J332" s="134"/>
      <c r="K332" s="134"/>
      <c r="L332" s="134"/>
      <c r="M332" s="173"/>
      <c r="N332" s="179" t="s">
        <v>217</v>
      </c>
      <c r="O332" s="180">
        <v>1</v>
      </c>
      <c r="P332" s="179" t="s">
        <v>216</v>
      </c>
    </row>
    <row r="333" spans="1:16">
      <c r="A333" s="112">
        <v>10</v>
      </c>
      <c r="B333" s="130" t="s">
        <v>178</v>
      </c>
      <c r="C333" s="69"/>
      <c r="D333" s="131">
        <v>553.35</v>
      </c>
      <c r="E333" s="132" t="s">
        <v>19</v>
      </c>
      <c r="F333" s="133" t="s">
        <v>19</v>
      </c>
      <c r="G333" s="133">
        <v>553.35</v>
      </c>
      <c r="H333" s="130">
        <v>2015</v>
      </c>
      <c r="I333" s="119">
        <v>1826000</v>
      </c>
      <c r="J333" s="134"/>
      <c r="K333" s="134"/>
      <c r="L333" s="134"/>
      <c r="M333" s="173"/>
      <c r="N333" s="179" t="s">
        <v>217</v>
      </c>
      <c r="O333" s="180">
        <v>1</v>
      </c>
      <c r="P333" s="179" t="s">
        <v>216</v>
      </c>
    </row>
    <row r="334" spans="1:16">
      <c r="A334" s="158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16"/>
      <c r="O334" s="16"/>
      <c r="P334" s="16"/>
    </row>
    <row r="335" spans="1:16">
      <c r="A335" s="158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16"/>
      <c r="O335" s="16"/>
      <c r="P335" s="16"/>
    </row>
    <row r="336" spans="1:16">
      <c r="A336" s="221" t="s">
        <v>28</v>
      </c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3"/>
      <c r="N336" s="16"/>
      <c r="O336" s="16"/>
      <c r="P336" s="16"/>
    </row>
    <row r="337" spans="1:16" ht="22.5">
      <c r="A337" s="112" t="s">
        <v>1</v>
      </c>
      <c r="B337" s="113" t="s">
        <v>2</v>
      </c>
      <c r="C337" s="69"/>
      <c r="D337" s="114" t="s">
        <v>179</v>
      </c>
      <c r="E337" s="69"/>
      <c r="F337" s="69"/>
      <c r="G337" s="69"/>
      <c r="H337" s="114" t="s">
        <v>7</v>
      </c>
      <c r="I337" s="4" t="s">
        <v>8</v>
      </c>
      <c r="J337" s="74" t="s">
        <v>9</v>
      </c>
      <c r="K337" s="74" t="s">
        <v>10</v>
      </c>
      <c r="L337" s="74" t="s">
        <v>11</v>
      </c>
      <c r="M337" s="169" t="s">
        <v>12</v>
      </c>
      <c r="N337" s="176"/>
      <c r="O337" s="176"/>
      <c r="P337" s="176"/>
    </row>
    <row r="338" spans="1:16">
      <c r="A338" s="135">
        <v>1</v>
      </c>
      <c r="B338" s="115" t="s">
        <v>176</v>
      </c>
      <c r="C338" s="69"/>
      <c r="D338" s="136">
        <v>788.89</v>
      </c>
      <c r="E338" s="69"/>
      <c r="F338" s="69"/>
      <c r="G338" s="69"/>
      <c r="H338" s="118">
        <v>1975</v>
      </c>
      <c r="I338" s="137">
        <v>868000</v>
      </c>
      <c r="J338" s="138">
        <v>1</v>
      </c>
      <c r="K338" s="138">
        <v>5</v>
      </c>
      <c r="L338" s="138">
        <v>8</v>
      </c>
      <c r="M338" s="174"/>
      <c r="N338" s="179" t="s">
        <v>215</v>
      </c>
      <c r="O338" s="181">
        <v>1</v>
      </c>
      <c r="P338" s="179" t="s">
        <v>219</v>
      </c>
    </row>
    <row r="339" spans="1:16">
      <c r="A339" s="135">
        <v>2</v>
      </c>
      <c r="B339" s="115" t="s">
        <v>180</v>
      </c>
      <c r="C339" s="69"/>
      <c r="D339" s="136">
        <v>63.68</v>
      </c>
      <c r="E339" s="69"/>
      <c r="F339" s="69"/>
      <c r="G339" s="69"/>
      <c r="H339" s="118">
        <v>1986</v>
      </c>
      <c r="I339" s="137">
        <v>70000</v>
      </c>
      <c r="J339" s="138">
        <v>3</v>
      </c>
      <c r="K339" s="138">
        <v>6</v>
      </c>
      <c r="L339" s="138"/>
      <c r="M339" s="174"/>
      <c r="N339" s="179" t="s">
        <v>217</v>
      </c>
      <c r="O339" s="181">
        <v>1</v>
      </c>
      <c r="P339" s="179" t="s">
        <v>219</v>
      </c>
    </row>
    <row r="340" spans="1:16" s="161" customFormat="1">
      <c r="A340" s="159">
        <v>3</v>
      </c>
      <c r="B340" s="6" t="s">
        <v>177</v>
      </c>
      <c r="C340" s="6"/>
      <c r="D340" s="160">
        <v>63</v>
      </c>
      <c r="E340" s="17"/>
      <c r="F340" s="17"/>
      <c r="G340" s="17"/>
      <c r="H340" s="56">
        <v>2016</v>
      </c>
      <c r="I340" s="11">
        <v>117319</v>
      </c>
      <c r="J340" s="12">
        <v>1</v>
      </c>
      <c r="K340" s="12">
        <v>4</v>
      </c>
      <c r="L340" s="12">
        <v>11</v>
      </c>
      <c r="M340" s="164">
        <v>1</v>
      </c>
      <c r="N340" s="179" t="s">
        <v>217</v>
      </c>
      <c r="O340" s="181">
        <v>1</v>
      </c>
      <c r="P340" s="179" t="s">
        <v>219</v>
      </c>
    </row>
    <row r="341" spans="1:16" s="161" customFormat="1">
      <c r="A341" s="159">
        <v>4</v>
      </c>
      <c r="B341" s="6" t="s">
        <v>178</v>
      </c>
      <c r="C341" s="6"/>
      <c r="D341" s="160">
        <v>63</v>
      </c>
      <c r="E341" s="17"/>
      <c r="F341" s="17"/>
      <c r="G341" s="17"/>
      <c r="H341" s="56">
        <v>2016</v>
      </c>
      <c r="I341" s="11">
        <v>117319</v>
      </c>
      <c r="J341" s="12">
        <v>1</v>
      </c>
      <c r="K341" s="12">
        <v>4</v>
      </c>
      <c r="L341" s="12">
        <v>11</v>
      </c>
      <c r="M341" s="164">
        <v>1</v>
      </c>
      <c r="N341" s="179" t="s">
        <v>217</v>
      </c>
      <c r="O341" s="181">
        <v>1</v>
      </c>
      <c r="P341" s="179" t="s">
        <v>219</v>
      </c>
    </row>
    <row r="342" spans="1:16">
      <c r="A342" s="158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16"/>
      <c r="O342" s="16"/>
      <c r="P342" s="16"/>
    </row>
    <row r="343" spans="1:16">
      <c r="A343" s="158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16"/>
      <c r="O343" s="16"/>
      <c r="P343" s="16"/>
    </row>
    <row r="344" spans="1:16">
      <c r="A344" s="196" t="s">
        <v>30</v>
      </c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6"/>
      <c r="O344" s="16"/>
      <c r="P344" s="16"/>
    </row>
    <row r="345" spans="1:16" ht="22.5">
      <c r="A345" s="112" t="s">
        <v>1</v>
      </c>
      <c r="B345" s="113" t="s">
        <v>2</v>
      </c>
      <c r="C345" s="69"/>
      <c r="D345" s="114" t="s">
        <v>31</v>
      </c>
      <c r="E345" s="139" t="s">
        <v>32</v>
      </c>
      <c r="F345" s="69"/>
      <c r="G345" s="69"/>
      <c r="H345" s="114" t="s">
        <v>7</v>
      </c>
      <c r="I345" s="4" t="s">
        <v>8</v>
      </c>
      <c r="J345" s="74" t="s">
        <v>9</v>
      </c>
      <c r="K345" s="74" t="s">
        <v>10</v>
      </c>
      <c r="L345" s="74" t="s">
        <v>11</v>
      </c>
      <c r="M345" s="169" t="s">
        <v>12</v>
      </c>
      <c r="N345" s="176"/>
      <c r="O345" s="176"/>
      <c r="P345" s="176"/>
    </row>
    <row r="346" spans="1:16">
      <c r="A346" s="135">
        <v>1</v>
      </c>
      <c r="B346" s="115" t="s">
        <v>181</v>
      </c>
      <c r="C346" s="69"/>
      <c r="D346" s="140">
        <v>114.28</v>
      </c>
      <c r="E346" s="141">
        <v>1</v>
      </c>
      <c r="F346" s="69"/>
      <c r="G346" s="69"/>
      <c r="H346" s="118">
        <v>1967</v>
      </c>
      <c r="I346" s="137">
        <v>377000</v>
      </c>
      <c r="J346" s="134">
        <v>1</v>
      </c>
      <c r="K346" s="134">
        <v>4</v>
      </c>
      <c r="L346" s="134">
        <v>8</v>
      </c>
      <c r="M346" s="173">
        <v>1</v>
      </c>
      <c r="N346" s="179" t="s">
        <v>217</v>
      </c>
      <c r="O346" s="181">
        <v>1</v>
      </c>
      <c r="P346" s="179" t="s">
        <v>219</v>
      </c>
    </row>
    <row r="347" spans="1:16">
      <c r="A347" s="135">
        <v>2</v>
      </c>
      <c r="B347" s="115" t="s">
        <v>182</v>
      </c>
      <c r="C347" s="69"/>
      <c r="D347" s="140">
        <v>552.5</v>
      </c>
      <c r="E347" s="141">
        <v>2</v>
      </c>
      <c r="F347" s="69"/>
      <c r="G347" s="69"/>
      <c r="H347" s="141">
        <v>1973</v>
      </c>
      <c r="I347" s="137">
        <v>1823000</v>
      </c>
      <c r="J347" s="134">
        <v>1</v>
      </c>
      <c r="K347" s="134">
        <v>4</v>
      </c>
      <c r="L347" s="134">
        <v>8</v>
      </c>
      <c r="M347" s="173">
        <v>2</v>
      </c>
      <c r="N347" s="179" t="s">
        <v>217</v>
      </c>
      <c r="O347" s="181">
        <v>1</v>
      </c>
      <c r="P347" s="179" t="s">
        <v>219</v>
      </c>
    </row>
    <row r="348" spans="1:16">
      <c r="A348" s="135">
        <v>3</v>
      </c>
      <c r="B348" s="115" t="s">
        <v>183</v>
      </c>
      <c r="C348" s="69"/>
      <c r="D348" s="140">
        <v>326.89</v>
      </c>
      <c r="E348" s="141">
        <v>2</v>
      </c>
      <c r="F348" s="69"/>
      <c r="G348" s="69"/>
      <c r="H348" s="118">
        <v>1970</v>
      </c>
      <c r="I348" s="137">
        <v>1079000</v>
      </c>
      <c r="J348" s="134">
        <v>1</v>
      </c>
      <c r="K348" s="134">
        <v>4</v>
      </c>
      <c r="L348" s="134">
        <v>11</v>
      </c>
      <c r="M348" s="173">
        <v>1</v>
      </c>
      <c r="N348" s="179" t="s">
        <v>215</v>
      </c>
      <c r="O348" s="181">
        <v>1</v>
      </c>
      <c r="P348" s="179" t="s">
        <v>219</v>
      </c>
    </row>
    <row r="349" spans="1:16">
      <c r="A349" s="135">
        <v>4</v>
      </c>
      <c r="B349" s="6" t="s">
        <v>184</v>
      </c>
      <c r="C349" s="69"/>
      <c r="D349" s="116">
        <v>134.84</v>
      </c>
      <c r="E349" s="141">
        <v>5</v>
      </c>
      <c r="F349" s="69"/>
      <c r="G349" s="69"/>
      <c r="H349" s="122">
        <v>2009</v>
      </c>
      <c r="I349" s="137">
        <v>445000</v>
      </c>
      <c r="J349" s="134">
        <v>1</v>
      </c>
      <c r="K349" s="134">
        <v>4</v>
      </c>
      <c r="L349" s="134">
        <v>8</v>
      </c>
      <c r="M349" s="173"/>
      <c r="N349" s="179" t="s">
        <v>217</v>
      </c>
      <c r="O349" s="181">
        <v>1</v>
      </c>
      <c r="P349" s="179" t="s">
        <v>219</v>
      </c>
    </row>
    <row r="350" spans="1:16">
      <c r="A350" s="158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16"/>
      <c r="O350" s="16"/>
      <c r="P350" s="16"/>
    </row>
    <row r="351" spans="1:16">
      <c r="A351" s="158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16"/>
      <c r="O351" s="16"/>
      <c r="P351" s="16"/>
    </row>
    <row r="352" spans="1:16">
      <c r="A352" s="221" t="s">
        <v>0</v>
      </c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3"/>
      <c r="N352" s="16"/>
      <c r="O352" s="16"/>
      <c r="P352" s="16"/>
    </row>
    <row r="353" spans="1:16" ht="22.5">
      <c r="A353" s="112" t="s">
        <v>1</v>
      </c>
      <c r="B353" s="113" t="s">
        <v>2</v>
      </c>
      <c r="C353" s="69"/>
      <c r="D353" s="114" t="s">
        <v>53</v>
      </c>
      <c r="E353" s="114" t="s">
        <v>4</v>
      </c>
      <c r="F353" s="114" t="s">
        <v>5</v>
      </c>
      <c r="G353" s="114" t="s">
        <v>6</v>
      </c>
      <c r="H353" s="114" t="s">
        <v>7</v>
      </c>
      <c r="I353" s="39" t="s">
        <v>38</v>
      </c>
      <c r="J353" s="74" t="s">
        <v>9</v>
      </c>
      <c r="K353" s="74" t="s">
        <v>10</v>
      </c>
      <c r="L353" s="74" t="s">
        <v>11</v>
      </c>
      <c r="M353" s="169" t="s">
        <v>12</v>
      </c>
      <c r="N353" s="176"/>
      <c r="O353" s="176"/>
      <c r="P353" s="176"/>
    </row>
    <row r="354" spans="1:16">
      <c r="A354" s="135">
        <v>1</v>
      </c>
      <c r="B354" s="115" t="s">
        <v>185</v>
      </c>
      <c r="C354" s="69"/>
      <c r="D354" s="116">
        <v>611.24</v>
      </c>
      <c r="E354" s="117" t="s">
        <v>19</v>
      </c>
      <c r="F354" s="117" t="s">
        <v>19</v>
      </c>
      <c r="G354" s="117">
        <v>611.24</v>
      </c>
      <c r="H354" s="118">
        <v>1899</v>
      </c>
      <c r="I354" s="119">
        <v>605000</v>
      </c>
      <c r="J354" s="134">
        <v>1</v>
      </c>
      <c r="K354" s="134">
        <v>4</v>
      </c>
      <c r="L354" s="134">
        <v>8</v>
      </c>
      <c r="M354" s="173">
        <v>4</v>
      </c>
      <c r="N354" s="179" t="s">
        <v>215</v>
      </c>
      <c r="O354" s="180">
        <v>1</v>
      </c>
      <c r="P354" s="179" t="s">
        <v>219</v>
      </c>
    </row>
    <row r="355" spans="1:16">
      <c r="A355" s="135">
        <v>2</v>
      </c>
      <c r="B355" s="115" t="s">
        <v>186</v>
      </c>
      <c r="C355" s="69"/>
      <c r="D355" s="116">
        <v>484.43</v>
      </c>
      <c r="E355" s="121">
        <v>2</v>
      </c>
      <c r="F355" s="117">
        <v>125</v>
      </c>
      <c r="G355" s="117">
        <v>609.43000000000006</v>
      </c>
      <c r="H355" s="118">
        <v>1875</v>
      </c>
      <c r="I355" s="119">
        <v>603000</v>
      </c>
      <c r="J355" s="134">
        <v>1</v>
      </c>
      <c r="K355" s="134">
        <v>4</v>
      </c>
      <c r="L355" s="134">
        <v>8</v>
      </c>
      <c r="M355" s="173">
        <v>3</v>
      </c>
      <c r="N355" s="179" t="s">
        <v>215</v>
      </c>
      <c r="O355" s="180">
        <v>1</v>
      </c>
      <c r="P355" s="179" t="s">
        <v>219</v>
      </c>
    </row>
    <row r="356" spans="1:16">
      <c r="A356" s="135">
        <v>3</v>
      </c>
      <c r="B356" s="115" t="s">
        <v>187</v>
      </c>
      <c r="C356" s="69"/>
      <c r="D356" s="116">
        <v>179.4</v>
      </c>
      <c r="E356" s="121">
        <v>1</v>
      </c>
      <c r="F356" s="117">
        <v>158.6</v>
      </c>
      <c r="G356" s="117">
        <v>338</v>
      </c>
      <c r="H356" s="118">
        <v>1864</v>
      </c>
      <c r="I356" s="119">
        <v>335000</v>
      </c>
      <c r="J356" s="134">
        <v>1</v>
      </c>
      <c r="K356" s="134">
        <v>4</v>
      </c>
      <c r="L356" s="134">
        <v>8</v>
      </c>
      <c r="M356" s="173">
        <v>3</v>
      </c>
      <c r="N356" s="179" t="s">
        <v>215</v>
      </c>
      <c r="O356" s="180">
        <v>1</v>
      </c>
      <c r="P356" s="179" t="s">
        <v>219</v>
      </c>
    </row>
    <row r="357" spans="1:16">
      <c r="A357" s="135">
        <v>4</v>
      </c>
      <c r="B357" s="115" t="s">
        <v>188</v>
      </c>
      <c r="C357" s="69"/>
      <c r="D357" s="116">
        <v>486.72</v>
      </c>
      <c r="E357" s="121" t="s">
        <v>19</v>
      </c>
      <c r="F357" s="117" t="s">
        <v>19</v>
      </c>
      <c r="G357" s="117">
        <v>486.72</v>
      </c>
      <c r="H357" s="118">
        <v>1897</v>
      </c>
      <c r="I357" s="119">
        <v>482000</v>
      </c>
      <c r="J357" s="134">
        <v>1</v>
      </c>
      <c r="K357" s="134">
        <v>4</v>
      </c>
      <c r="L357" s="134">
        <v>8</v>
      </c>
      <c r="M357" s="173">
        <v>3</v>
      </c>
      <c r="N357" s="179" t="s">
        <v>215</v>
      </c>
      <c r="O357" s="180">
        <v>1</v>
      </c>
      <c r="P357" s="179" t="s">
        <v>219</v>
      </c>
    </row>
    <row r="358" spans="1:16">
      <c r="A358" s="135">
        <v>5</v>
      </c>
      <c r="B358" s="115" t="s">
        <v>189</v>
      </c>
      <c r="C358" s="69"/>
      <c r="D358" s="116">
        <v>688.08</v>
      </c>
      <c r="E358" s="121">
        <v>1</v>
      </c>
      <c r="F358" s="117">
        <v>24</v>
      </c>
      <c r="G358" s="117">
        <v>712.08</v>
      </c>
      <c r="H358" s="118">
        <v>1851</v>
      </c>
      <c r="I358" s="119">
        <v>705000</v>
      </c>
      <c r="J358" s="134">
        <v>1</v>
      </c>
      <c r="K358" s="134">
        <v>4</v>
      </c>
      <c r="L358" s="134">
        <v>8</v>
      </c>
      <c r="M358" s="173">
        <v>4</v>
      </c>
      <c r="N358" s="179" t="s">
        <v>215</v>
      </c>
      <c r="O358" s="180">
        <v>1</v>
      </c>
      <c r="P358" s="179" t="s">
        <v>219</v>
      </c>
    </row>
    <row r="359" spans="1:16">
      <c r="A359" s="135">
        <v>6</v>
      </c>
      <c r="B359" s="115" t="s">
        <v>190</v>
      </c>
      <c r="C359" s="69"/>
      <c r="D359" s="116">
        <v>681.7</v>
      </c>
      <c r="E359" s="121">
        <v>2</v>
      </c>
      <c r="F359" s="117">
        <v>170.04</v>
      </c>
      <c r="G359" s="117">
        <v>851.74</v>
      </c>
      <c r="H359" s="118">
        <v>1873</v>
      </c>
      <c r="I359" s="119">
        <v>843000</v>
      </c>
      <c r="J359" s="134">
        <v>1</v>
      </c>
      <c r="K359" s="134">
        <v>4</v>
      </c>
      <c r="L359" s="134">
        <v>8</v>
      </c>
      <c r="M359" s="173">
        <v>3</v>
      </c>
      <c r="N359" s="179" t="s">
        <v>215</v>
      </c>
      <c r="O359" s="180">
        <v>1</v>
      </c>
      <c r="P359" s="179" t="s">
        <v>219</v>
      </c>
    </row>
    <row r="360" spans="1:16">
      <c r="A360" s="135">
        <v>7</v>
      </c>
      <c r="B360" s="115" t="s">
        <v>191</v>
      </c>
      <c r="C360" s="69"/>
      <c r="D360" s="116">
        <v>473.43</v>
      </c>
      <c r="E360" s="121">
        <v>1</v>
      </c>
      <c r="F360" s="117">
        <v>58.39</v>
      </c>
      <c r="G360" s="117">
        <v>531.82000000000005</v>
      </c>
      <c r="H360" s="118">
        <v>1869</v>
      </c>
      <c r="I360" s="119">
        <v>527000</v>
      </c>
      <c r="J360" s="134">
        <v>1</v>
      </c>
      <c r="K360" s="134">
        <v>4</v>
      </c>
      <c r="L360" s="134">
        <v>8</v>
      </c>
      <c r="M360" s="173">
        <v>4</v>
      </c>
      <c r="N360" s="179" t="s">
        <v>215</v>
      </c>
      <c r="O360" s="180">
        <v>1</v>
      </c>
      <c r="P360" s="179" t="s">
        <v>219</v>
      </c>
    </row>
    <row r="361" spans="1:16">
      <c r="A361" s="135">
        <v>8</v>
      </c>
      <c r="B361" s="115" t="s">
        <v>192</v>
      </c>
      <c r="C361" s="69"/>
      <c r="D361" s="116">
        <v>454.83</v>
      </c>
      <c r="E361" s="121" t="s">
        <v>19</v>
      </c>
      <c r="F361" s="117" t="s">
        <v>19</v>
      </c>
      <c r="G361" s="117">
        <v>454.83</v>
      </c>
      <c r="H361" s="118">
        <v>1853</v>
      </c>
      <c r="I361" s="119">
        <v>450000</v>
      </c>
      <c r="J361" s="134">
        <v>1</v>
      </c>
      <c r="K361" s="134">
        <v>4</v>
      </c>
      <c r="L361" s="134">
        <v>8</v>
      </c>
      <c r="M361" s="173">
        <v>4</v>
      </c>
      <c r="N361" s="179" t="s">
        <v>215</v>
      </c>
      <c r="O361" s="180">
        <v>1</v>
      </c>
      <c r="P361" s="179" t="s">
        <v>219</v>
      </c>
    </row>
    <row r="362" spans="1:16">
      <c r="A362" s="135">
        <v>9</v>
      </c>
      <c r="B362" s="115" t="s">
        <v>193</v>
      </c>
      <c r="C362" s="69"/>
      <c r="D362" s="116">
        <v>261.86</v>
      </c>
      <c r="E362" s="121" t="s">
        <v>19</v>
      </c>
      <c r="F362" s="117" t="s">
        <v>19</v>
      </c>
      <c r="G362" s="117">
        <v>261.86</v>
      </c>
      <c r="H362" s="118">
        <v>1883</v>
      </c>
      <c r="I362" s="119">
        <v>259000</v>
      </c>
      <c r="J362" s="134">
        <v>1</v>
      </c>
      <c r="K362" s="134">
        <v>4</v>
      </c>
      <c r="L362" s="134">
        <v>8</v>
      </c>
      <c r="M362" s="173">
        <v>2</v>
      </c>
      <c r="N362" s="179" t="s">
        <v>215</v>
      </c>
      <c r="O362" s="180">
        <v>1</v>
      </c>
      <c r="P362" s="179" t="s">
        <v>219</v>
      </c>
    </row>
    <row r="363" spans="1:16">
      <c r="A363" s="158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16"/>
      <c r="O363" s="16"/>
      <c r="P363" s="16"/>
    </row>
    <row r="364" spans="1:16">
      <c r="A364" s="158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16"/>
      <c r="O364" s="16"/>
      <c r="P364" s="16"/>
    </row>
    <row r="365" spans="1:16">
      <c r="A365" s="221" t="s">
        <v>28</v>
      </c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3"/>
      <c r="N365" s="16"/>
      <c r="O365" s="16"/>
      <c r="P365" s="16"/>
    </row>
    <row r="366" spans="1:16" ht="22.5">
      <c r="A366" s="112" t="s">
        <v>1</v>
      </c>
      <c r="B366" s="113" t="s">
        <v>2</v>
      </c>
      <c r="C366" s="69"/>
      <c r="D366" s="114" t="s">
        <v>179</v>
      </c>
      <c r="E366" s="69"/>
      <c r="F366" s="69"/>
      <c r="G366" s="69"/>
      <c r="H366" s="114" t="s">
        <v>7</v>
      </c>
      <c r="I366" s="39" t="s">
        <v>38</v>
      </c>
      <c r="J366" s="74" t="s">
        <v>9</v>
      </c>
      <c r="K366" s="74" t="s">
        <v>10</v>
      </c>
      <c r="L366" s="74" t="s">
        <v>11</v>
      </c>
      <c r="M366" s="169" t="s">
        <v>12</v>
      </c>
      <c r="N366" s="176"/>
      <c r="O366" s="176"/>
      <c r="P366" s="176"/>
    </row>
    <row r="367" spans="1:16">
      <c r="A367" s="135">
        <v>1</v>
      </c>
      <c r="B367" s="115" t="s">
        <v>191</v>
      </c>
      <c r="C367" s="69"/>
      <c r="D367" s="140">
        <v>126</v>
      </c>
      <c r="E367" s="69"/>
      <c r="F367" s="69"/>
      <c r="G367" s="69"/>
      <c r="H367" s="118">
        <v>1869</v>
      </c>
      <c r="I367" s="45">
        <v>41600</v>
      </c>
      <c r="J367" s="134">
        <v>1</v>
      </c>
      <c r="K367" s="134">
        <v>4</v>
      </c>
      <c r="L367" s="134">
        <v>8</v>
      </c>
      <c r="M367" s="173">
        <v>1</v>
      </c>
      <c r="N367" s="179" t="s">
        <v>215</v>
      </c>
      <c r="O367" s="180">
        <v>1</v>
      </c>
      <c r="P367" s="179" t="s">
        <v>219</v>
      </c>
    </row>
    <row r="368" spans="1:16">
      <c r="A368" s="135">
        <v>2</v>
      </c>
      <c r="B368" s="115" t="s">
        <v>192</v>
      </c>
      <c r="C368" s="69"/>
      <c r="D368" s="140">
        <v>73</v>
      </c>
      <c r="E368" s="69"/>
      <c r="F368" s="69"/>
      <c r="G368" s="69"/>
      <c r="H368" s="118">
        <v>1876</v>
      </c>
      <c r="I368" s="45">
        <v>24100</v>
      </c>
      <c r="J368" s="134">
        <v>1</v>
      </c>
      <c r="K368" s="134">
        <v>4</v>
      </c>
      <c r="L368" s="134">
        <v>8</v>
      </c>
      <c r="M368" s="173">
        <v>1</v>
      </c>
      <c r="N368" s="179" t="s">
        <v>215</v>
      </c>
      <c r="O368" s="180">
        <v>1</v>
      </c>
      <c r="P368" s="179" t="s">
        <v>219</v>
      </c>
    </row>
    <row r="369" spans="1:16">
      <c r="A369" s="135">
        <v>3</v>
      </c>
      <c r="B369" s="115" t="s">
        <v>171</v>
      </c>
      <c r="C369" s="69"/>
      <c r="D369" s="136">
        <v>146.25</v>
      </c>
      <c r="E369" s="69"/>
      <c r="F369" s="69"/>
      <c r="G369" s="69"/>
      <c r="H369" s="118">
        <v>1891</v>
      </c>
      <c r="I369" s="45">
        <v>48300</v>
      </c>
      <c r="J369" s="134">
        <v>1</v>
      </c>
      <c r="K369" s="134">
        <v>4</v>
      </c>
      <c r="L369" s="134">
        <v>8</v>
      </c>
      <c r="M369" s="173">
        <v>1</v>
      </c>
      <c r="N369" s="179" t="s">
        <v>215</v>
      </c>
      <c r="O369" s="180">
        <v>1</v>
      </c>
      <c r="P369" s="179" t="s">
        <v>219</v>
      </c>
    </row>
    <row r="370" spans="1:16">
      <c r="A370" s="135">
        <v>4</v>
      </c>
      <c r="B370" s="115" t="s">
        <v>193</v>
      </c>
      <c r="C370" s="69"/>
      <c r="D370" s="136">
        <v>139.38999999999999</v>
      </c>
      <c r="E370" s="69"/>
      <c r="F370" s="69"/>
      <c r="G370" s="69"/>
      <c r="H370" s="118">
        <v>1883</v>
      </c>
      <c r="I370" s="45">
        <v>46000</v>
      </c>
      <c r="J370" s="134">
        <v>1</v>
      </c>
      <c r="K370" s="134">
        <v>4</v>
      </c>
      <c r="L370" s="134">
        <v>8</v>
      </c>
      <c r="M370" s="173">
        <v>1</v>
      </c>
      <c r="N370" s="179" t="s">
        <v>215</v>
      </c>
      <c r="O370" s="180">
        <v>1</v>
      </c>
      <c r="P370" s="179" t="s">
        <v>219</v>
      </c>
    </row>
    <row r="371" spans="1:16">
      <c r="A371" s="135">
        <v>5</v>
      </c>
      <c r="B371" s="115" t="s">
        <v>173</v>
      </c>
      <c r="C371" s="69"/>
      <c r="D371" s="140">
        <v>79.900000000000006</v>
      </c>
      <c r="E371" s="69"/>
      <c r="F371" s="69"/>
      <c r="G371" s="69"/>
      <c r="H371" s="118">
        <v>1957</v>
      </c>
      <c r="I371" s="45">
        <v>39600</v>
      </c>
      <c r="J371" s="134">
        <v>1</v>
      </c>
      <c r="K371" s="134">
        <v>4</v>
      </c>
      <c r="L371" s="134">
        <v>9</v>
      </c>
      <c r="M371" s="173">
        <v>1</v>
      </c>
      <c r="N371" s="179" t="s">
        <v>215</v>
      </c>
      <c r="O371" s="180">
        <v>1</v>
      </c>
      <c r="P371" s="179" t="s">
        <v>219</v>
      </c>
    </row>
    <row r="372" spans="1:16" ht="15.75" thickBot="1">
      <c r="A372" s="142">
        <v>6</v>
      </c>
      <c r="B372" s="143" t="s">
        <v>174</v>
      </c>
      <c r="C372" s="108"/>
      <c r="D372" s="144">
        <v>79.900000000000006</v>
      </c>
      <c r="E372" s="108"/>
      <c r="F372" s="108"/>
      <c r="G372" s="108"/>
      <c r="H372" s="145">
        <v>1957</v>
      </c>
      <c r="I372" s="51">
        <v>39600</v>
      </c>
      <c r="J372" s="146">
        <v>1</v>
      </c>
      <c r="K372" s="146">
        <v>5</v>
      </c>
      <c r="L372" s="146">
        <v>8</v>
      </c>
      <c r="M372" s="175">
        <v>1</v>
      </c>
      <c r="N372" s="179" t="s">
        <v>215</v>
      </c>
      <c r="O372" s="180">
        <v>1</v>
      </c>
      <c r="P372" s="179" t="s">
        <v>219</v>
      </c>
    </row>
    <row r="373" spans="1:16">
      <c r="A373" s="147"/>
      <c r="B373" s="148"/>
      <c r="C373" s="86"/>
      <c r="D373" s="149"/>
      <c r="E373" s="86"/>
      <c r="F373" s="86"/>
      <c r="G373" s="86"/>
      <c r="H373" s="150"/>
      <c r="I373" s="151"/>
      <c r="J373" s="152"/>
      <c r="K373" s="152"/>
      <c r="L373" s="152"/>
      <c r="M373" s="152"/>
    </row>
    <row r="378" spans="1:16" ht="15.75" thickBot="1"/>
    <row r="379" spans="1:16">
      <c r="B379" s="236" t="s">
        <v>194</v>
      </c>
      <c r="C379" s="239" t="s">
        <v>197</v>
      </c>
      <c r="D379" s="239"/>
      <c r="E379" s="240" t="s">
        <v>198</v>
      </c>
      <c r="F379" s="154" t="s">
        <v>199</v>
      </c>
      <c r="G379" s="240" t="s">
        <v>195</v>
      </c>
      <c r="H379" s="239" t="s">
        <v>200</v>
      </c>
      <c r="I379" s="243"/>
    </row>
    <row r="380" spans="1:16">
      <c r="B380" s="237"/>
      <c r="C380" s="228" t="s">
        <v>201</v>
      </c>
      <c r="D380" s="228"/>
      <c r="E380" s="241"/>
      <c r="F380" s="69" t="s">
        <v>202</v>
      </c>
      <c r="G380" s="241"/>
      <c r="H380" s="228" t="s">
        <v>203</v>
      </c>
      <c r="I380" s="229"/>
    </row>
    <row r="381" spans="1:16">
      <c r="B381" s="237"/>
      <c r="C381" s="230" t="s">
        <v>204</v>
      </c>
      <c r="D381" s="231"/>
      <c r="E381" s="241"/>
      <c r="F381" s="69" t="s">
        <v>205</v>
      </c>
      <c r="G381" s="241"/>
      <c r="H381" s="228" t="s">
        <v>206</v>
      </c>
      <c r="I381" s="229"/>
    </row>
    <row r="382" spans="1:16" ht="15.75" thickBot="1">
      <c r="B382" s="238"/>
      <c r="C382" s="232"/>
      <c r="D382" s="233"/>
      <c r="E382" s="242"/>
      <c r="F382" s="108" t="s">
        <v>207</v>
      </c>
      <c r="G382" s="242"/>
      <c r="H382" s="234" t="s">
        <v>208</v>
      </c>
      <c r="I382" s="235"/>
    </row>
  </sheetData>
  <mergeCells count="57">
    <mergeCell ref="H380:I380"/>
    <mergeCell ref="C381:D382"/>
    <mergeCell ref="H381:I381"/>
    <mergeCell ref="H382:I382"/>
    <mergeCell ref="B379:B382"/>
    <mergeCell ref="C379:D379"/>
    <mergeCell ref="E379:E382"/>
    <mergeCell ref="G379:G382"/>
    <mergeCell ref="H379:I379"/>
    <mergeCell ref="C380:D380"/>
    <mergeCell ref="A322:M322"/>
    <mergeCell ref="A336:M336"/>
    <mergeCell ref="A344:M344"/>
    <mergeCell ref="A352:M352"/>
    <mergeCell ref="A365:M365"/>
    <mergeCell ref="A320:M321"/>
    <mergeCell ref="B169:M169"/>
    <mergeCell ref="A202:M202"/>
    <mergeCell ref="A208:M209"/>
    <mergeCell ref="A210:M210"/>
    <mergeCell ref="A233:M233"/>
    <mergeCell ref="A241:M241"/>
    <mergeCell ref="A248:M248"/>
    <mergeCell ref="D272:D274"/>
    <mergeCell ref="A287:M287"/>
    <mergeCell ref="A310:M310"/>
    <mergeCell ref="A315:M315"/>
    <mergeCell ref="B25:C25"/>
    <mergeCell ref="A1:M1"/>
    <mergeCell ref="A2:M3"/>
    <mergeCell ref="A4:M4"/>
    <mergeCell ref="B5:C5"/>
    <mergeCell ref="A24:M24"/>
    <mergeCell ref="A139:M139"/>
    <mergeCell ref="A28:M28"/>
    <mergeCell ref="A33:M33"/>
    <mergeCell ref="A39:M39"/>
    <mergeCell ref="B40:C40"/>
    <mergeCell ref="A70:M70"/>
    <mergeCell ref="B71:C71"/>
    <mergeCell ref="A102:M103"/>
    <mergeCell ref="A104:M104"/>
    <mergeCell ref="A127:M127"/>
    <mergeCell ref="A132:M132"/>
    <mergeCell ref="A137:M137"/>
    <mergeCell ref="N320:N321"/>
    <mergeCell ref="P320:P321"/>
    <mergeCell ref="O2:O3"/>
    <mergeCell ref="O102:O103"/>
    <mergeCell ref="O208:O209"/>
    <mergeCell ref="O320:O321"/>
    <mergeCell ref="N2:N3"/>
    <mergeCell ref="P2:P3"/>
    <mergeCell ref="N102:N103"/>
    <mergeCell ref="P102:P103"/>
    <mergeCell ref="N208:N209"/>
    <mergeCell ref="P208:P20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B76BF-02EE-42B2-81D0-229B21EA8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C3A1F-F2FA-4711-BB34-8ADABE7E0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43734B-B500-4164-BFC3-F3288AFC940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budynków i budowli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Rafal_WTB</dc:creator>
  <cp:lastModifiedBy>Użytkownik systemu Windows</cp:lastModifiedBy>
  <dcterms:created xsi:type="dcterms:W3CDTF">2016-10-17T13:42:17Z</dcterms:created>
  <dcterms:modified xsi:type="dcterms:W3CDTF">2018-11-19T12:53:26Z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